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rok 2018" sheetId="1" r:id="rId1"/>
    <sheet name="rok 2019" sheetId="2" r:id="rId2"/>
    <sheet name="rok 2020" sheetId="3" r:id="rId3"/>
  </sheets>
  <definedNames/>
  <calcPr fullCalcOnLoad="1"/>
</workbook>
</file>

<file path=xl/sharedStrings.xml><?xml version="1.0" encoding="utf-8"?>
<sst xmlns="http://schemas.openxmlformats.org/spreadsheetml/2006/main" count="252" uniqueCount="38">
  <si>
    <t>Sklo</t>
  </si>
  <si>
    <t>V OBCI STRATOV ZA ROK 2020</t>
  </si>
  <si>
    <t>Vyprodukované odpady</t>
  </si>
  <si>
    <t>PŘEHLED PŘÍJMŮ A VÝDAJŮ NA LIKVIDACI ODPADŮ</t>
  </si>
  <si>
    <t>Jiné motorové, převododvé a mazací oleje</t>
  </si>
  <si>
    <t>tun</t>
  </si>
  <si>
    <t xml:space="preserve">Obaly obsahující zbytky nebezpečných látek </t>
  </si>
  <si>
    <t>Pneumatiky</t>
  </si>
  <si>
    <t>Papír a lepenka</t>
  </si>
  <si>
    <t>Oděvy</t>
  </si>
  <si>
    <t>Rozpouštědla</t>
  </si>
  <si>
    <t>Pesticidy</t>
  </si>
  <si>
    <t>Barvy, tiskařské barvy,lepidla a pryskyřice obsah.nebezp.látky</t>
  </si>
  <si>
    <t>Jiná nepoužitelná léčiva</t>
  </si>
  <si>
    <t>Plasty</t>
  </si>
  <si>
    <t>Bioodpad</t>
  </si>
  <si>
    <t>Směsný komunální odpad</t>
  </si>
  <si>
    <t>Objemný odpad</t>
  </si>
  <si>
    <t>Celkem</t>
  </si>
  <si>
    <t>Výdaje obce na likvidaci odpadů</t>
  </si>
  <si>
    <t>Kč</t>
  </si>
  <si>
    <t>Nebezpečný odpad - pneumatiky</t>
  </si>
  <si>
    <t>Příjmy obce z likvidace odpadů</t>
  </si>
  <si>
    <t>Prodej železa a oceli</t>
  </si>
  <si>
    <t>Oleje (Jedlý olej a tuk)</t>
  </si>
  <si>
    <t>Nebezpečný odpad - ostatní</t>
  </si>
  <si>
    <t>Nápojové kartóny (Kompozitní obaly)</t>
  </si>
  <si>
    <t>Náklady obce Stratov na likvidaci odpadů v roce 2020 převyšovaly</t>
  </si>
  <si>
    <t>příjmy o:</t>
  </si>
  <si>
    <t>ELEKTROWIN + RELES - Vyřazené elektrické a elektronické zařízení</t>
  </si>
  <si>
    <t>ELEKTROWIN - Vyřazené elektrické a elektronické zařízení</t>
  </si>
  <si>
    <t>RELES - Vyřazené elektrické a elektronické zařízení</t>
  </si>
  <si>
    <t>Poplatky občanů za Směsný komunální odpad</t>
  </si>
  <si>
    <t>EKO-KOM (zpětná platba za třídění - papír, plasty, sklo, nápojové kartony)</t>
  </si>
  <si>
    <t>V OBCI STRATOV ZA ROK 2019</t>
  </si>
  <si>
    <t>Náklady obce Stratov na likvidaci odpadů v roce 2019 převyšovaly</t>
  </si>
  <si>
    <t>V OBCI STRATOV ZA ROK 2018</t>
  </si>
  <si>
    <t>Náklady obce Stratov na likvidaci odpadů v roce 2018 převyšovaly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</si>
</sst>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u val="single"/>
      <sz val="12"/>
      <color theme="1"/>
      <name val="Arial"/>
      <family val="2"/>
    </font>
    <font>
      <b/>
      <i/>
      <u val="single"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32F"/>
        <bgColor indexed="64"/>
      </patternFill>
    </fill>
    <fill>
      <patternFill patternType="solid">
        <fgColor rgb="FFE480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46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4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24" fillId="0" borderId="19" xfId="0" applyFont="1" applyBorder="1" applyAlignment="1">
      <alignment/>
    </xf>
    <xf numFmtId="0" fontId="0" fillId="0" borderId="20" xfId="0" applyBorder="1" applyAlignment="1">
      <alignment/>
    </xf>
    <xf numFmtId="0" fontId="24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24" xfId="0" applyFont="1" applyBorder="1" applyAlignment="1">
      <alignment/>
    </xf>
    <xf numFmtId="4" fontId="39" fillId="33" borderId="20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4" fillId="0" borderId="3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3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41" fillId="33" borderId="20" xfId="0" applyNumberFormat="1" applyFont="1" applyFill="1" applyBorder="1" applyAlignment="1">
      <alignment horizontal="right"/>
    </xf>
    <xf numFmtId="0" fontId="41" fillId="33" borderId="20" xfId="0" applyFont="1" applyFill="1" applyBorder="1" applyAlignment="1">
      <alignment horizontal="right"/>
    </xf>
    <xf numFmtId="0" fontId="24" fillId="0" borderId="3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29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43">
      <selection activeCell="F52" sqref="F52"/>
    </sheetView>
  </sheetViews>
  <sheetFormatPr defaultColWidth="9.140625" defaultRowHeight="15"/>
  <cols>
    <col min="2" max="2" width="16.140625" style="0" customWidth="1"/>
    <col min="3" max="3" width="8.7109375" style="0" customWidth="1"/>
    <col min="4" max="4" width="9.28125" style="0" customWidth="1"/>
    <col min="6" max="6" width="24.57421875" style="0" customWidth="1"/>
    <col min="7" max="7" width="18.8515625" style="0" customWidth="1"/>
    <col min="8" max="8" width="4.57421875" style="0" customWidth="1"/>
    <col min="10" max="10" width="10.140625" style="0" bestFit="1" customWidth="1"/>
    <col min="12" max="12" width="11.00390625" style="0" customWidth="1"/>
  </cols>
  <sheetData>
    <row r="1" spans="2:8" ht="24" customHeight="1">
      <c r="B1" s="88" t="s">
        <v>3</v>
      </c>
      <c r="C1" s="89"/>
      <c r="D1" s="89"/>
      <c r="E1" s="89"/>
      <c r="F1" s="89"/>
      <c r="G1" s="89"/>
      <c r="H1" s="89"/>
    </row>
    <row r="2" spans="2:8" ht="16.5" thickBot="1">
      <c r="B2" s="90" t="s">
        <v>36</v>
      </c>
      <c r="C2" s="91"/>
      <c r="D2" s="91"/>
      <c r="E2" s="91"/>
      <c r="F2" s="91"/>
      <c r="G2" s="91"/>
      <c r="H2" s="91"/>
    </row>
    <row r="3" spans="2:9" s="1" customFormat="1" ht="20.25" customHeight="1" thickBot="1">
      <c r="B3" s="92" t="s">
        <v>2</v>
      </c>
      <c r="C3" s="93"/>
      <c r="D3" s="93"/>
      <c r="E3" s="93"/>
      <c r="F3" s="93"/>
      <c r="G3" s="93"/>
      <c r="H3" s="94"/>
      <c r="I3" s="6"/>
    </row>
    <row r="4" spans="2:8" ht="15">
      <c r="B4" s="95" t="s">
        <v>4</v>
      </c>
      <c r="C4" s="96"/>
      <c r="D4" s="96"/>
      <c r="E4" s="96"/>
      <c r="F4" s="97"/>
      <c r="G4" s="4">
        <v>0.15</v>
      </c>
      <c r="H4" s="5" t="s">
        <v>5</v>
      </c>
    </row>
    <row r="5" spans="2:8" ht="15">
      <c r="B5" s="82" t="s">
        <v>6</v>
      </c>
      <c r="C5" s="83"/>
      <c r="D5" s="83"/>
      <c r="E5" s="83"/>
      <c r="F5" s="84"/>
      <c r="G5" s="2">
        <v>0.1</v>
      </c>
      <c r="H5" s="3" t="s">
        <v>5</v>
      </c>
    </row>
    <row r="6" spans="2:8" ht="15">
      <c r="B6" s="82" t="s">
        <v>7</v>
      </c>
      <c r="C6" s="83"/>
      <c r="D6" s="83"/>
      <c r="E6" s="83"/>
      <c r="F6" s="84"/>
      <c r="G6" s="2">
        <v>0.68</v>
      </c>
      <c r="H6" s="3" t="s">
        <v>5</v>
      </c>
    </row>
    <row r="7" spans="2:8" ht="15">
      <c r="B7" s="82" t="s">
        <v>10</v>
      </c>
      <c r="C7" s="83"/>
      <c r="D7" s="83"/>
      <c r="E7" s="83"/>
      <c r="F7" s="84"/>
      <c r="G7" s="2">
        <v>0.035</v>
      </c>
      <c r="H7" s="3" t="s">
        <v>5</v>
      </c>
    </row>
    <row r="8" spans="2:8" ht="15">
      <c r="B8" s="82" t="s">
        <v>11</v>
      </c>
      <c r="C8" s="83"/>
      <c r="D8" s="83"/>
      <c r="E8" s="83"/>
      <c r="F8" s="84"/>
      <c r="G8" s="2">
        <v>0</v>
      </c>
      <c r="H8" s="3" t="s">
        <v>5</v>
      </c>
    </row>
    <row r="9" spans="2:8" ht="15">
      <c r="B9" s="82" t="s">
        <v>12</v>
      </c>
      <c r="C9" s="83"/>
      <c r="D9" s="83"/>
      <c r="E9" s="83"/>
      <c r="F9" s="84"/>
      <c r="G9" s="2">
        <v>0.4</v>
      </c>
      <c r="H9" s="3" t="s">
        <v>5</v>
      </c>
    </row>
    <row r="10" spans="2:8" ht="15">
      <c r="B10" s="82" t="s">
        <v>13</v>
      </c>
      <c r="C10" s="83"/>
      <c r="D10" s="83"/>
      <c r="E10" s="83"/>
      <c r="F10" s="84"/>
      <c r="G10" s="2">
        <v>0</v>
      </c>
      <c r="H10" s="3" t="s">
        <v>5</v>
      </c>
    </row>
    <row r="11" spans="2:8" ht="15">
      <c r="B11" s="63" t="s">
        <v>8</v>
      </c>
      <c r="C11" s="64"/>
      <c r="D11" s="64"/>
      <c r="E11" s="64"/>
      <c r="F11" s="65"/>
      <c r="G11" s="2">
        <v>11.697</v>
      </c>
      <c r="H11" s="3" t="s">
        <v>5</v>
      </c>
    </row>
    <row r="12" spans="2:8" ht="15">
      <c r="B12" s="66" t="s">
        <v>0</v>
      </c>
      <c r="C12" s="67"/>
      <c r="D12" s="67"/>
      <c r="E12" s="67"/>
      <c r="F12" s="68"/>
      <c r="G12" s="2">
        <v>6.278</v>
      </c>
      <c r="H12" s="3" t="s">
        <v>5</v>
      </c>
    </row>
    <row r="13" spans="2:8" ht="15">
      <c r="B13" s="69" t="s">
        <v>14</v>
      </c>
      <c r="C13" s="70"/>
      <c r="D13" s="70"/>
      <c r="E13" s="70"/>
      <c r="F13" s="71"/>
      <c r="G13" s="2">
        <v>14.788</v>
      </c>
      <c r="H13" s="3" t="s">
        <v>5</v>
      </c>
    </row>
    <row r="14" spans="2:8" ht="15">
      <c r="B14" s="72" t="s">
        <v>26</v>
      </c>
      <c r="C14" s="73"/>
      <c r="D14" s="73"/>
      <c r="E14" s="73"/>
      <c r="F14" s="74"/>
      <c r="G14" s="2">
        <v>0.438</v>
      </c>
      <c r="H14" s="3" t="s">
        <v>5</v>
      </c>
    </row>
    <row r="15" spans="2:8" ht="15">
      <c r="B15" s="75" t="s">
        <v>15</v>
      </c>
      <c r="C15" s="76"/>
      <c r="D15" s="76"/>
      <c r="E15" s="76"/>
      <c r="F15" s="77"/>
      <c r="G15" s="2">
        <v>35.08</v>
      </c>
      <c r="H15" s="3" t="s">
        <v>5</v>
      </c>
    </row>
    <row r="16" spans="2:8" ht="15">
      <c r="B16" s="85" t="s">
        <v>16</v>
      </c>
      <c r="C16" s="86"/>
      <c r="D16" s="86"/>
      <c r="E16" s="86"/>
      <c r="F16" s="87"/>
      <c r="G16" s="2">
        <v>152.43</v>
      </c>
      <c r="H16" s="3" t="s">
        <v>5</v>
      </c>
    </row>
    <row r="17" spans="2:8" ht="15">
      <c r="B17" s="57" t="s">
        <v>17</v>
      </c>
      <c r="C17" s="58"/>
      <c r="D17" s="58"/>
      <c r="E17" s="58"/>
      <c r="F17" s="59"/>
      <c r="G17" s="9">
        <v>19.8</v>
      </c>
      <c r="H17" s="10" t="s">
        <v>5</v>
      </c>
    </row>
    <row r="18" spans="2:8" ht="15">
      <c r="B18" s="60" t="s">
        <v>24</v>
      </c>
      <c r="C18" s="61"/>
      <c r="D18" s="61"/>
      <c r="E18" s="61"/>
      <c r="F18" s="62"/>
      <c r="G18" s="2">
        <v>0.15916</v>
      </c>
      <c r="H18" s="3" t="s">
        <v>5</v>
      </c>
    </row>
    <row r="19" spans="2:8" ht="15">
      <c r="B19" s="37" t="s">
        <v>9</v>
      </c>
      <c r="C19" s="38"/>
      <c r="D19" s="38"/>
      <c r="E19" s="38"/>
      <c r="F19" s="39"/>
      <c r="G19" s="2">
        <v>1.325</v>
      </c>
      <c r="H19" s="3" t="s">
        <v>5</v>
      </c>
    </row>
    <row r="20" spans="2:8" ht="15.75" thickBot="1">
      <c r="B20" s="37" t="s">
        <v>29</v>
      </c>
      <c r="C20" s="38"/>
      <c r="D20" s="38"/>
      <c r="E20" s="38"/>
      <c r="F20" s="39"/>
      <c r="G20" s="2">
        <v>1.95</v>
      </c>
      <c r="H20" s="3" t="s">
        <v>5</v>
      </c>
    </row>
    <row r="21" spans="2:8" ht="15.75" thickBot="1">
      <c r="B21" s="40" t="s">
        <v>18</v>
      </c>
      <c r="C21" s="41"/>
      <c r="D21" s="41"/>
      <c r="E21" s="41"/>
      <c r="F21" s="42"/>
      <c r="G21" s="11">
        <f>SUM(G4:G20)</f>
        <v>245.31016000000002</v>
      </c>
      <c r="H21" s="12" t="s">
        <v>5</v>
      </c>
    </row>
    <row r="22" spans="2:8" ht="15.75" thickBot="1">
      <c r="B22" s="49"/>
      <c r="C22" s="49"/>
      <c r="D22" s="49"/>
      <c r="E22" s="49"/>
      <c r="F22" s="49"/>
      <c r="G22" s="15"/>
      <c r="H22" s="15"/>
    </row>
    <row r="23" spans="2:8" ht="15.75" thickBot="1">
      <c r="B23" s="47" t="s">
        <v>19</v>
      </c>
      <c r="C23" s="48"/>
      <c r="D23" s="48"/>
      <c r="E23" s="48"/>
      <c r="F23" s="48"/>
      <c r="G23" s="48"/>
      <c r="H23" s="81"/>
    </row>
    <row r="24" spans="2:8" ht="15">
      <c r="B24" s="82" t="s">
        <v>21</v>
      </c>
      <c r="C24" s="83"/>
      <c r="D24" s="83"/>
      <c r="E24" s="83"/>
      <c r="F24" s="84"/>
      <c r="G24" s="17">
        <v>1415</v>
      </c>
      <c r="H24" s="5" t="s">
        <v>20</v>
      </c>
    </row>
    <row r="25" spans="2:8" ht="15">
      <c r="B25" s="34" t="s">
        <v>25</v>
      </c>
      <c r="C25" s="35"/>
      <c r="D25" s="35"/>
      <c r="E25" s="35"/>
      <c r="F25" s="36"/>
      <c r="G25" s="17">
        <v>0</v>
      </c>
      <c r="H25" s="5" t="s">
        <v>20</v>
      </c>
    </row>
    <row r="26" spans="2:8" ht="15">
      <c r="B26" s="63" t="s">
        <v>8</v>
      </c>
      <c r="C26" s="64"/>
      <c r="D26" s="64"/>
      <c r="E26" s="64"/>
      <c r="F26" s="65"/>
      <c r="G26" s="18">
        <v>34430</v>
      </c>
      <c r="H26" s="3" t="s">
        <v>20</v>
      </c>
    </row>
    <row r="27" spans="2:8" ht="15">
      <c r="B27" s="66" t="s">
        <v>0</v>
      </c>
      <c r="C27" s="67"/>
      <c r="D27" s="67"/>
      <c r="E27" s="67"/>
      <c r="F27" s="68"/>
      <c r="G27" s="18">
        <v>8735</v>
      </c>
      <c r="H27" s="3" t="s">
        <v>20</v>
      </c>
    </row>
    <row r="28" spans="2:8" ht="15">
      <c r="B28" s="69" t="s">
        <v>14</v>
      </c>
      <c r="C28" s="70"/>
      <c r="D28" s="70"/>
      <c r="E28" s="70"/>
      <c r="F28" s="71"/>
      <c r="G28" s="18">
        <v>77609</v>
      </c>
      <c r="H28" s="13" t="s">
        <v>20</v>
      </c>
    </row>
    <row r="29" spans="2:8" ht="15">
      <c r="B29" s="72" t="s">
        <v>26</v>
      </c>
      <c r="C29" s="73"/>
      <c r="D29" s="73"/>
      <c r="E29" s="73"/>
      <c r="F29" s="74"/>
      <c r="G29" s="18">
        <v>4368</v>
      </c>
      <c r="H29" s="13" t="s">
        <v>20</v>
      </c>
    </row>
    <row r="30" spans="2:8" ht="15">
      <c r="B30" s="75" t="s">
        <v>15</v>
      </c>
      <c r="C30" s="76"/>
      <c r="D30" s="76"/>
      <c r="E30" s="76"/>
      <c r="F30" s="77"/>
      <c r="G30" s="18">
        <v>4831</v>
      </c>
      <c r="H30" s="13" t="s">
        <v>20</v>
      </c>
    </row>
    <row r="31" spans="2:8" ht="15">
      <c r="B31" s="78" t="s">
        <v>16</v>
      </c>
      <c r="C31" s="79"/>
      <c r="D31" s="79"/>
      <c r="E31" s="79"/>
      <c r="F31" s="80"/>
      <c r="G31" s="18">
        <v>381525</v>
      </c>
      <c r="H31" s="3" t="s">
        <v>20</v>
      </c>
    </row>
    <row r="32" spans="2:8" ht="15">
      <c r="B32" s="57" t="s">
        <v>17</v>
      </c>
      <c r="C32" s="58"/>
      <c r="D32" s="58"/>
      <c r="E32" s="58"/>
      <c r="F32" s="59"/>
      <c r="G32" s="18">
        <v>40565.86</v>
      </c>
      <c r="H32" s="13" t="s">
        <v>20</v>
      </c>
    </row>
    <row r="33" spans="2:8" ht="15">
      <c r="B33" s="60" t="s">
        <v>24</v>
      </c>
      <c r="C33" s="61"/>
      <c r="D33" s="61"/>
      <c r="E33" s="61"/>
      <c r="F33" s="62"/>
      <c r="G33" s="18">
        <v>0</v>
      </c>
      <c r="H33" s="13" t="s">
        <v>20</v>
      </c>
    </row>
    <row r="34" spans="2:8" ht="15">
      <c r="B34" s="37" t="s">
        <v>9</v>
      </c>
      <c r="C34" s="38"/>
      <c r="D34" s="38"/>
      <c r="E34" s="38"/>
      <c r="F34" s="39"/>
      <c r="G34" s="18">
        <v>0</v>
      </c>
      <c r="H34" s="13" t="s">
        <v>20</v>
      </c>
    </row>
    <row r="35" spans="2:8" ht="15.75" thickBot="1">
      <c r="B35" s="37" t="s">
        <v>29</v>
      </c>
      <c r="C35" s="38"/>
      <c r="D35" s="38"/>
      <c r="E35" s="38"/>
      <c r="F35" s="39"/>
      <c r="G35" s="32">
        <v>0</v>
      </c>
      <c r="H35" s="33" t="s">
        <v>20</v>
      </c>
    </row>
    <row r="36" spans="2:8" ht="15.75" thickBot="1">
      <c r="B36" s="40" t="s">
        <v>18</v>
      </c>
      <c r="C36" s="41"/>
      <c r="D36" s="41"/>
      <c r="E36" s="41"/>
      <c r="F36" s="42"/>
      <c r="G36" s="20">
        <f>SUM(G24:G35)</f>
        <v>553478.86</v>
      </c>
      <c r="H36" s="12" t="s">
        <v>20</v>
      </c>
    </row>
    <row r="37" spans="2:8" ht="15.75" thickBot="1">
      <c r="B37" s="49"/>
      <c r="C37" s="49"/>
      <c r="D37" s="49"/>
      <c r="E37" s="49"/>
      <c r="F37" s="49"/>
      <c r="G37" s="15"/>
      <c r="H37" s="16"/>
    </row>
    <row r="38" spans="2:10" ht="15.75" thickBot="1">
      <c r="B38" s="47" t="s">
        <v>22</v>
      </c>
      <c r="C38" s="48"/>
      <c r="D38" s="48"/>
      <c r="E38" s="48"/>
      <c r="F38" s="48"/>
      <c r="G38" s="49"/>
      <c r="H38" s="50"/>
      <c r="J38" s="7"/>
    </row>
    <row r="39" spans="2:8" ht="15">
      <c r="B39" s="51" t="s">
        <v>32</v>
      </c>
      <c r="C39" s="52"/>
      <c r="D39" s="52"/>
      <c r="E39" s="52"/>
      <c r="F39" s="53"/>
      <c r="G39" s="17">
        <v>309643</v>
      </c>
      <c r="H39" s="14" t="s">
        <v>20</v>
      </c>
    </row>
    <row r="40" spans="2:8" ht="15">
      <c r="B40" s="37" t="s">
        <v>33</v>
      </c>
      <c r="C40" s="38"/>
      <c r="D40" s="38"/>
      <c r="E40" s="38"/>
      <c r="F40" s="39"/>
      <c r="G40" s="18">
        <v>121054</v>
      </c>
      <c r="H40" s="14" t="s">
        <v>20</v>
      </c>
    </row>
    <row r="41" spans="2:8" ht="15">
      <c r="B41" s="37" t="s">
        <v>23</v>
      </c>
      <c r="C41" s="38"/>
      <c r="D41" s="38"/>
      <c r="E41" s="38"/>
      <c r="F41" s="39"/>
      <c r="G41" s="18">
        <v>17803</v>
      </c>
      <c r="H41" s="14" t="s">
        <v>20</v>
      </c>
    </row>
    <row r="42" spans="2:8" ht="15">
      <c r="B42" s="54" t="s">
        <v>9</v>
      </c>
      <c r="C42" s="55"/>
      <c r="D42" s="55"/>
      <c r="E42" s="55"/>
      <c r="F42" s="56"/>
      <c r="G42" s="19">
        <v>1210</v>
      </c>
      <c r="H42" s="13" t="s">
        <v>20</v>
      </c>
    </row>
    <row r="43" spans="2:12" ht="15">
      <c r="B43" s="37" t="s">
        <v>30</v>
      </c>
      <c r="C43" s="38"/>
      <c r="D43" s="38"/>
      <c r="E43" s="38"/>
      <c r="F43" s="39"/>
      <c r="G43" s="18">
        <v>3671</v>
      </c>
      <c r="H43" s="13" t="s">
        <v>20</v>
      </c>
      <c r="L43" s="8"/>
    </row>
    <row r="44" spans="2:12" ht="15.75" thickBot="1">
      <c r="B44" s="37" t="s">
        <v>31</v>
      </c>
      <c r="C44" s="38"/>
      <c r="D44" s="38"/>
      <c r="E44" s="38"/>
      <c r="F44" s="39"/>
      <c r="G44" s="19">
        <v>0</v>
      </c>
      <c r="H44" s="13" t="s">
        <v>20</v>
      </c>
      <c r="L44" s="8"/>
    </row>
    <row r="45" spans="2:8" ht="15.75" thickBot="1">
      <c r="B45" s="40" t="s">
        <v>18</v>
      </c>
      <c r="C45" s="41"/>
      <c r="D45" s="41"/>
      <c r="E45" s="41"/>
      <c r="F45" s="42"/>
      <c r="G45" s="20">
        <f>SUM(G39:G44)</f>
        <v>453381</v>
      </c>
      <c r="H45" s="12" t="s">
        <v>20</v>
      </c>
    </row>
    <row r="46" spans="2:8" ht="15">
      <c r="B46" s="43"/>
      <c r="C46" s="43"/>
      <c r="D46" s="43"/>
      <c r="E46" s="43"/>
      <c r="F46" s="43"/>
      <c r="G46" s="21"/>
      <c r="H46" s="22"/>
    </row>
    <row r="47" spans="2:8" ht="15.75" thickBot="1">
      <c r="B47" s="44"/>
      <c r="C47" s="44"/>
      <c r="D47" s="44"/>
      <c r="E47" s="44"/>
      <c r="F47" s="44"/>
      <c r="G47" s="23"/>
      <c r="H47" s="24"/>
    </row>
    <row r="48" spans="2:8" ht="18.75">
      <c r="B48" s="25" t="s">
        <v>37</v>
      </c>
      <c r="C48" s="26"/>
      <c r="D48" s="26"/>
      <c r="E48" s="26"/>
      <c r="F48" s="26"/>
      <c r="G48" s="26"/>
      <c r="H48" s="27"/>
    </row>
    <row r="49" spans="2:8" ht="21.75" thickBot="1">
      <c r="B49" s="28" t="s">
        <v>28</v>
      </c>
      <c r="C49" s="29"/>
      <c r="D49" s="45">
        <f>SUM(G36-G45)</f>
        <v>100097.85999999999</v>
      </c>
      <c r="E49" s="46"/>
      <c r="F49" s="46"/>
      <c r="G49" s="31" t="s">
        <v>20</v>
      </c>
      <c r="H49" s="30"/>
    </row>
  </sheetData>
  <sheetProtection/>
  <mergeCells count="47">
    <mergeCell ref="B1:H1"/>
    <mergeCell ref="B2:H2"/>
    <mergeCell ref="B3:H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H23"/>
    <mergeCell ref="B24:F24"/>
    <mergeCell ref="B26:F26"/>
    <mergeCell ref="B27:F27"/>
    <mergeCell ref="B28:F28"/>
    <mergeCell ref="B29:F29"/>
    <mergeCell ref="B30:F30"/>
    <mergeCell ref="B31:F31"/>
    <mergeCell ref="B43:F43"/>
    <mergeCell ref="B32:F32"/>
    <mergeCell ref="B33:F33"/>
    <mergeCell ref="B34:F34"/>
    <mergeCell ref="B35:F35"/>
    <mergeCell ref="B36:F36"/>
    <mergeCell ref="B37:F37"/>
    <mergeCell ref="B44:F44"/>
    <mergeCell ref="B45:F45"/>
    <mergeCell ref="B46:F46"/>
    <mergeCell ref="B47:F47"/>
    <mergeCell ref="D49:F49"/>
    <mergeCell ref="B38:H38"/>
    <mergeCell ref="B39:F39"/>
    <mergeCell ref="B40:F40"/>
    <mergeCell ref="B41:F41"/>
    <mergeCell ref="B42:F4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2" max="2" width="16.140625" style="0" customWidth="1"/>
    <col min="3" max="3" width="8.7109375" style="0" customWidth="1"/>
    <col min="4" max="4" width="9.28125" style="0" customWidth="1"/>
    <col min="6" max="6" width="24.57421875" style="0" customWidth="1"/>
    <col min="7" max="7" width="18.8515625" style="0" customWidth="1"/>
    <col min="8" max="8" width="4.57421875" style="0" customWidth="1"/>
    <col min="10" max="10" width="10.140625" style="0" bestFit="1" customWidth="1"/>
    <col min="12" max="12" width="11.00390625" style="0" customWidth="1"/>
  </cols>
  <sheetData>
    <row r="1" spans="2:8" ht="24" customHeight="1">
      <c r="B1" s="88" t="s">
        <v>3</v>
      </c>
      <c r="C1" s="89"/>
      <c r="D1" s="89"/>
      <c r="E1" s="89"/>
      <c r="F1" s="89"/>
      <c r="G1" s="89"/>
      <c r="H1" s="89"/>
    </row>
    <row r="2" spans="2:8" ht="16.5" thickBot="1">
      <c r="B2" s="90" t="s">
        <v>34</v>
      </c>
      <c r="C2" s="91"/>
      <c r="D2" s="91"/>
      <c r="E2" s="91"/>
      <c r="F2" s="91"/>
      <c r="G2" s="91"/>
      <c r="H2" s="91"/>
    </row>
    <row r="3" spans="2:9" s="1" customFormat="1" ht="20.25" customHeight="1" thickBot="1">
      <c r="B3" s="92" t="s">
        <v>2</v>
      </c>
      <c r="C3" s="93"/>
      <c r="D3" s="93"/>
      <c r="E3" s="93"/>
      <c r="F3" s="93"/>
      <c r="G3" s="93"/>
      <c r="H3" s="94"/>
      <c r="I3" s="6"/>
    </row>
    <row r="4" spans="2:8" ht="15">
      <c r="B4" s="95" t="s">
        <v>4</v>
      </c>
      <c r="C4" s="96"/>
      <c r="D4" s="96"/>
      <c r="E4" s="96"/>
      <c r="F4" s="97"/>
      <c r="G4" s="4">
        <v>0.09</v>
      </c>
      <c r="H4" s="5" t="s">
        <v>5</v>
      </c>
    </row>
    <row r="5" spans="2:8" ht="15">
      <c r="B5" s="82" t="s">
        <v>6</v>
      </c>
      <c r="C5" s="83"/>
      <c r="D5" s="83"/>
      <c r="E5" s="83"/>
      <c r="F5" s="84"/>
      <c r="G5" s="2">
        <v>0.12</v>
      </c>
      <c r="H5" s="3" t="s">
        <v>5</v>
      </c>
    </row>
    <row r="6" spans="2:8" ht="15">
      <c r="B6" s="82" t="s">
        <v>7</v>
      </c>
      <c r="C6" s="83"/>
      <c r="D6" s="83"/>
      <c r="E6" s="83"/>
      <c r="F6" s="84"/>
      <c r="G6" s="2">
        <v>1.1</v>
      </c>
      <c r="H6" s="3" t="s">
        <v>5</v>
      </c>
    </row>
    <row r="7" spans="2:8" ht="15">
      <c r="B7" s="82" t="s">
        <v>10</v>
      </c>
      <c r="C7" s="83"/>
      <c r="D7" s="83"/>
      <c r="E7" s="83"/>
      <c r="F7" s="84"/>
      <c r="G7" s="2">
        <v>0.015</v>
      </c>
      <c r="H7" s="3" t="s">
        <v>5</v>
      </c>
    </row>
    <row r="8" spans="2:8" ht="15">
      <c r="B8" s="82" t="s">
        <v>11</v>
      </c>
      <c r="C8" s="83"/>
      <c r="D8" s="83"/>
      <c r="E8" s="83"/>
      <c r="F8" s="84"/>
      <c r="G8" s="2">
        <v>0</v>
      </c>
      <c r="H8" s="3" t="s">
        <v>5</v>
      </c>
    </row>
    <row r="9" spans="2:8" ht="15">
      <c r="B9" s="82" t="s">
        <v>12</v>
      </c>
      <c r="C9" s="83"/>
      <c r="D9" s="83"/>
      <c r="E9" s="83"/>
      <c r="F9" s="84"/>
      <c r="G9" s="2">
        <v>0.25</v>
      </c>
      <c r="H9" s="3" t="s">
        <v>5</v>
      </c>
    </row>
    <row r="10" spans="2:8" ht="15">
      <c r="B10" s="82" t="s">
        <v>13</v>
      </c>
      <c r="C10" s="83"/>
      <c r="D10" s="83"/>
      <c r="E10" s="83"/>
      <c r="F10" s="84"/>
      <c r="G10" s="2">
        <v>0</v>
      </c>
      <c r="H10" s="3" t="s">
        <v>5</v>
      </c>
    </row>
    <row r="11" spans="2:8" ht="15">
      <c r="B11" s="63" t="s">
        <v>8</v>
      </c>
      <c r="C11" s="64"/>
      <c r="D11" s="64"/>
      <c r="E11" s="64"/>
      <c r="F11" s="65"/>
      <c r="G11" s="2">
        <v>10.306</v>
      </c>
      <c r="H11" s="3" t="s">
        <v>5</v>
      </c>
    </row>
    <row r="12" spans="2:8" ht="15">
      <c r="B12" s="66" t="s">
        <v>0</v>
      </c>
      <c r="C12" s="67"/>
      <c r="D12" s="67"/>
      <c r="E12" s="67"/>
      <c r="F12" s="68"/>
      <c r="G12" s="2">
        <v>5.626</v>
      </c>
      <c r="H12" s="3" t="s">
        <v>5</v>
      </c>
    </row>
    <row r="13" spans="2:8" ht="15">
      <c r="B13" s="69" t="s">
        <v>14</v>
      </c>
      <c r="C13" s="70"/>
      <c r="D13" s="70"/>
      <c r="E13" s="70"/>
      <c r="F13" s="71"/>
      <c r="G13" s="2">
        <v>12.772</v>
      </c>
      <c r="H13" s="3" t="s">
        <v>5</v>
      </c>
    </row>
    <row r="14" spans="2:8" ht="15">
      <c r="B14" s="72" t="s">
        <v>26</v>
      </c>
      <c r="C14" s="73"/>
      <c r="D14" s="73"/>
      <c r="E14" s="73"/>
      <c r="F14" s="74"/>
      <c r="G14" s="2">
        <v>0.437</v>
      </c>
      <c r="H14" s="3" t="s">
        <v>5</v>
      </c>
    </row>
    <row r="15" spans="2:8" ht="15">
      <c r="B15" s="75" t="s">
        <v>15</v>
      </c>
      <c r="C15" s="76"/>
      <c r="D15" s="76"/>
      <c r="E15" s="76"/>
      <c r="F15" s="77"/>
      <c r="G15" s="2">
        <v>47.26</v>
      </c>
      <c r="H15" s="3" t="s">
        <v>5</v>
      </c>
    </row>
    <row r="16" spans="2:8" ht="15">
      <c r="B16" s="85" t="s">
        <v>16</v>
      </c>
      <c r="C16" s="86"/>
      <c r="D16" s="86"/>
      <c r="E16" s="86"/>
      <c r="F16" s="87"/>
      <c r="G16" s="2">
        <v>157.671</v>
      </c>
      <c r="H16" s="3" t="s">
        <v>5</v>
      </c>
    </row>
    <row r="17" spans="2:8" ht="15">
      <c r="B17" s="57" t="s">
        <v>17</v>
      </c>
      <c r="C17" s="58"/>
      <c r="D17" s="58"/>
      <c r="E17" s="58"/>
      <c r="F17" s="59"/>
      <c r="G17" s="9">
        <v>15.32</v>
      </c>
      <c r="H17" s="10" t="s">
        <v>5</v>
      </c>
    </row>
    <row r="18" spans="2:8" ht="15">
      <c r="B18" s="60" t="s">
        <v>24</v>
      </c>
      <c r="C18" s="61"/>
      <c r="D18" s="61"/>
      <c r="E18" s="61"/>
      <c r="F18" s="62"/>
      <c r="G18" s="2">
        <v>0.24288</v>
      </c>
      <c r="H18" s="3" t="s">
        <v>5</v>
      </c>
    </row>
    <row r="19" spans="2:8" ht="15">
      <c r="B19" s="37" t="s">
        <v>9</v>
      </c>
      <c r="C19" s="38"/>
      <c r="D19" s="38"/>
      <c r="E19" s="38"/>
      <c r="F19" s="39"/>
      <c r="G19" s="2">
        <v>1.611</v>
      </c>
      <c r="H19" s="3" t="s">
        <v>5</v>
      </c>
    </row>
    <row r="20" spans="2:8" ht="15.75" thickBot="1">
      <c r="B20" s="37" t="s">
        <v>29</v>
      </c>
      <c r="C20" s="38"/>
      <c r="D20" s="38"/>
      <c r="E20" s="38"/>
      <c r="F20" s="39"/>
      <c r="G20" s="2">
        <v>2.167</v>
      </c>
      <c r="H20" s="3" t="s">
        <v>5</v>
      </c>
    </row>
    <row r="21" spans="2:8" ht="15.75" thickBot="1">
      <c r="B21" s="40" t="s">
        <v>18</v>
      </c>
      <c r="C21" s="41"/>
      <c r="D21" s="41"/>
      <c r="E21" s="41"/>
      <c r="F21" s="42"/>
      <c r="G21" s="11">
        <f>SUM(G4:G20)</f>
        <v>254.98788</v>
      </c>
      <c r="H21" s="12" t="s">
        <v>5</v>
      </c>
    </row>
    <row r="22" spans="2:8" ht="15.75" thickBot="1">
      <c r="B22" s="49"/>
      <c r="C22" s="49"/>
      <c r="D22" s="49"/>
      <c r="E22" s="49"/>
      <c r="F22" s="49"/>
      <c r="G22" s="15"/>
      <c r="H22" s="15"/>
    </row>
    <row r="23" spans="2:8" ht="15.75" thickBot="1">
      <c r="B23" s="47" t="s">
        <v>19</v>
      </c>
      <c r="C23" s="48"/>
      <c r="D23" s="48"/>
      <c r="E23" s="48"/>
      <c r="F23" s="48"/>
      <c r="G23" s="48"/>
      <c r="H23" s="81"/>
    </row>
    <row r="24" spans="2:8" ht="15">
      <c r="B24" s="82" t="s">
        <v>21</v>
      </c>
      <c r="C24" s="83"/>
      <c r="D24" s="83"/>
      <c r="E24" s="83"/>
      <c r="F24" s="84"/>
      <c r="G24" s="17">
        <v>2289.72</v>
      </c>
      <c r="H24" s="5" t="s">
        <v>20</v>
      </c>
    </row>
    <row r="25" spans="2:8" ht="15">
      <c r="B25" s="34" t="s">
        <v>25</v>
      </c>
      <c r="C25" s="35"/>
      <c r="D25" s="35"/>
      <c r="E25" s="35"/>
      <c r="F25" s="36"/>
      <c r="G25" s="17">
        <v>0</v>
      </c>
      <c r="H25" s="5" t="s">
        <v>20</v>
      </c>
    </row>
    <row r="26" spans="2:8" ht="15">
      <c r="B26" s="63" t="s">
        <v>8</v>
      </c>
      <c r="C26" s="64"/>
      <c r="D26" s="64"/>
      <c r="E26" s="64"/>
      <c r="F26" s="65"/>
      <c r="G26" s="18">
        <v>53820</v>
      </c>
      <c r="H26" s="3" t="s">
        <v>20</v>
      </c>
    </row>
    <row r="27" spans="2:8" ht="15">
      <c r="B27" s="66" t="s">
        <v>0</v>
      </c>
      <c r="C27" s="67"/>
      <c r="D27" s="67"/>
      <c r="E27" s="67"/>
      <c r="F27" s="68"/>
      <c r="G27" s="18">
        <v>7452</v>
      </c>
      <c r="H27" s="3" t="s">
        <v>20</v>
      </c>
    </row>
    <row r="28" spans="2:8" ht="15">
      <c r="B28" s="69" t="s">
        <v>14</v>
      </c>
      <c r="C28" s="70"/>
      <c r="D28" s="70"/>
      <c r="E28" s="70"/>
      <c r="F28" s="71"/>
      <c r="G28" s="18">
        <v>86112</v>
      </c>
      <c r="H28" s="13" t="s">
        <v>20</v>
      </c>
    </row>
    <row r="29" spans="2:8" ht="15">
      <c r="B29" s="72" t="s">
        <v>26</v>
      </c>
      <c r="C29" s="73"/>
      <c r="D29" s="73"/>
      <c r="E29" s="73"/>
      <c r="F29" s="74"/>
      <c r="G29" s="18">
        <v>4968</v>
      </c>
      <c r="H29" s="13" t="s">
        <v>20</v>
      </c>
    </row>
    <row r="30" spans="2:8" ht="15">
      <c r="B30" s="75" t="s">
        <v>15</v>
      </c>
      <c r="C30" s="76"/>
      <c r="D30" s="76"/>
      <c r="E30" s="76"/>
      <c r="F30" s="77"/>
      <c r="G30" s="18">
        <v>9023</v>
      </c>
      <c r="H30" s="13" t="s">
        <v>20</v>
      </c>
    </row>
    <row r="31" spans="2:8" ht="15">
      <c r="B31" s="78" t="s">
        <v>16</v>
      </c>
      <c r="C31" s="79"/>
      <c r="D31" s="79"/>
      <c r="E31" s="79"/>
      <c r="F31" s="80"/>
      <c r="G31" s="18">
        <v>407584.63</v>
      </c>
      <c r="H31" s="3" t="s">
        <v>20</v>
      </c>
    </row>
    <row r="32" spans="2:8" ht="15">
      <c r="B32" s="57" t="s">
        <v>17</v>
      </c>
      <c r="C32" s="58"/>
      <c r="D32" s="58"/>
      <c r="E32" s="58"/>
      <c r="F32" s="59"/>
      <c r="G32" s="18">
        <v>31269.84</v>
      </c>
      <c r="H32" s="13" t="s">
        <v>20</v>
      </c>
    </row>
    <row r="33" spans="2:8" ht="15">
      <c r="B33" s="60" t="s">
        <v>24</v>
      </c>
      <c r="C33" s="61"/>
      <c r="D33" s="61"/>
      <c r="E33" s="61"/>
      <c r="F33" s="62"/>
      <c r="G33" s="18">
        <v>50</v>
      </c>
      <c r="H33" s="13" t="s">
        <v>20</v>
      </c>
    </row>
    <row r="34" spans="2:8" ht="15">
      <c r="B34" s="37" t="s">
        <v>9</v>
      </c>
      <c r="C34" s="38"/>
      <c r="D34" s="38"/>
      <c r="E34" s="38"/>
      <c r="F34" s="39"/>
      <c r="G34" s="18">
        <v>0</v>
      </c>
      <c r="H34" s="13" t="s">
        <v>20</v>
      </c>
    </row>
    <row r="35" spans="2:8" ht="15.75" thickBot="1">
      <c r="B35" s="37" t="s">
        <v>29</v>
      </c>
      <c r="C35" s="38"/>
      <c r="D35" s="38"/>
      <c r="E35" s="38"/>
      <c r="F35" s="39"/>
      <c r="G35" s="32">
        <v>0</v>
      </c>
      <c r="H35" s="33" t="s">
        <v>20</v>
      </c>
    </row>
    <row r="36" spans="2:8" ht="15.75" thickBot="1">
      <c r="B36" s="40" t="s">
        <v>18</v>
      </c>
      <c r="C36" s="41"/>
      <c r="D36" s="41"/>
      <c r="E36" s="41"/>
      <c r="F36" s="42"/>
      <c r="G36" s="20">
        <f>SUM(G24:G35)</f>
        <v>602569.19</v>
      </c>
      <c r="H36" s="12" t="s">
        <v>20</v>
      </c>
    </row>
    <row r="37" spans="2:8" ht="15.75" thickBot="1">
      <c r="B37" s="49"/>
      <c r="C37" s="49"/>
      <c r="D37" s="49"/>
      <c r="E37" s="49"/>
      <c r="F37" s="49"/>
      <c r="G37" s="15"/>
      <c r="H37" s="16"/>
    </row>
    <row r="38" spans="2:10" ht="15.75" thickBot="1">
      <c r="B38" s="47" t="s">
        <v>22</v>
      </c>
      <c r="C38" s="48"/>
      <c r="D38" s="48"/>
      <c r="E38" s="48"/>
      <c r="F38" s="48"/>
      <c r="G38" s="49"/>
      <c r="H38" s="50"/>
      <c r="J38" s="7"/>
    </row>
    <row r="39" spans="2:8" ht="15">
      <c r="B39" s="51" t="s">
        <v>32</v>
      </c>
      <c r="C39" s="52"/>
      <c r="D39" s="52"/>
      <c r="E39" s="52"/>
      <c r="F39" s="53"/>
      <c r="G39" s="17">
        <v>319035</v>
      </c>
      <c r="H39" s="14" t="s">
        <v>20</v>
      </c>
    </row>
    <row r="40" spans="2:8" ht="15">
      <c r="B40" s="37" t="s">
        <v>33</v>
      </c>
      <c r="C40" s="38"/>
      <c r="D40" s="38"/>
      <c r="E40" s="38"/>
      <c r="F40" s="39"/>
      <c r="G40" s="18">
        <v>112504</v>
      </c>
      <c r="H40" s="14" t="s">
        <v>20</v>
      </c>
    </row>
    <row r="41" spans="2:8" ht="15">
      <c r="B41" s="37" t="s">
        <v>23</v>
      </c>
      <c r="C41" s="38"/>
      <c r="D41" s="38"/>
      <c r="E41" s="38"/>
      <c r="F41" s="39"/>
      <c r="G41" s="18">
        <v>5620</v>
      </c>
      <c r="H41" s="14" t="s">
        <v>20</v>
      </c>
    </row>
    <row r="42" spans="2:8" ht="15">
      <c r="B42" s="54" t="s">
        <v>9</v>
      </c>
      <c r="C42" s="55"/>
      <c r="D42" s="55"/>
      <c r="E42" s="55"/>
      <c r="F42" s="56"/>
      <c r="G42" s="19">
        <v>1210</v>
      </c>
      <c r="H42" s="13" t="s">
        <v>20</v>
      </c>
    </row>
    <row r="43" spans="2:12" ht="15">
      <c r="B43" s="37" t="s">
        <v>30</v>
      </c>
      <c r="C43" s="38"/>
      <c r="D43" s="38"/>
      <c r="E43" s="38"/>
      <c r="F43" s="39"/>
      <c r="G43" s="18">
        <v>5262</v>
      </c>
      <c r="H43" s="13" t="s">
        <v>20</v>
      </c>
      <c r="L43" s="8"/>
    </row>
    <row r="44" spans="2:12" ht="15.75" thickBot="1">
      <c r="B44" s="37" t="s">
        <v>31</v>
      </c>
      <c r="C44" s="38"/>
      <c r="D44" s="38"/>
      <c r="E44" s="38"/>
      <c r="F44" s="39"/>
      <c r="G44" s="19">
        <v>0</v>
      </c>
      <c r="H44" s="13" t="s">
        <v>20</v>
      </c>
      <c r="L44" s="8"/>
    </row>
    <row r="45" spans="2:8" ht="15.75" thickBot="1">
      <c r="B45" s="40" t="s">
        <v>18</v>
      </c>
      <c r="C45" s="41"/>
      <c r="D45" s="41"/>
      <c r="E45" s="41"/>
      <c r="F45" s="42"/>
      <c r="G45" s="20">
        <f>SUM(G39:G44)</f>
        <v>443631</v>
      </c>
      <c r="H45" s="12" t="s">
        <v>20</v>
      </c>
    </row>
    <row r="46" spans="2:8" ht="15">
      <c r="B46" s="43"/>
      <c r="C46" s="43"/>
      <c r="D46" s="43"/>
      <c r="E46" s="43"/>
      <c r="F46" s="43"/>
      <c r="G46" s="21"/>
      <c r="H46" s="22"/>
    </row>
    <row r="47" spans="2:8" ht="15.75" thickBot="1">
      <c r="B47" s="44"/>
      <c r="C47" s="44"/>
      <c r="D47" s="44"/>
      <c r="E47" s="44"/>
      <c r="F47" s="44"/>
      <c r="G47" s="23"/>
      <c r="H47" s="24"/>
    </row>
    <row r="48" spans="2:8" ht="18.75">
      <c r="B48" s="25" t="s">
        <v>35</v>
      </c>
      <c r="C48" s="26"/>
      <c r="D48" s="26"/>
      <c r="E48" s="26"/>
      <c r="F48" s="26"/>
      <c r="G48" s="26"/>
      <c r="H48" s="27"/>
    </row>
    <row r="49" spans="2:8" ht="21.75" thickBot="1">
      <c r="B49" s="28" t="s">
        <v>28</v>
      </c>
      <c r="C49" s="29"/>
      <c r="D49" s="45">
        <f>SUM(G36-G45)</f>
        <v>158938.18999999994</v>
      </c>
      <c r="E49" s="46"/>
      <c r="F49" s="46"/>
      <c r="G49" s="31" t="s">
        <v>20</v>
      </c>
      <c r="H49" s="30"/>
    </row>
  </sheetData>
  <sheetProtection/>
  <mergeCells count="47">
    <mergeCell ref="B1:H1"/>
    <mergeCell ref="B2:H2"/>
    <mergeCell ref="B3:H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H23"/>
    <mergeCell ref="B24:F24"/>
    <mergeCell ref="B26:F26"/>
    <mergeCell ref="B27:F27"/>
    <mergeCell ref="B28:F28"/>
    <mergeCell ref="B29:F29"/>
    <mergeCell ref="B30:F30"/>
    <mergeCell ref="B31:F31"/>
    <mergeCell ref="B43:F43"/>
    <mergeCell ref="B32:F32"/>
    <mergeCell ref="B33:F33"/>
    <mergeCell ref="B34:F34"/>
    <mergeCell ref="B35:F35"/>
    <mergeCell ref="B36:F36"/>
    <mergeCell ref="B37:F37"/>
    <mergeCell ref="B44:F44"/>
    <mergeCell ref="B45:F45"/>
    <mergeCell ref="B46:F46"/>
    <mergeCell ref="B47:F47"/>
    <mergeCell ref="D49:F49"/>
    <mergeCell ref="B38:H38"/>
    <mergeCell ref="B39:F39"/>
    <mergeCell ref="B40:F40"/>
    <mergeCell ref="B41:F41"/>
    <mergeCell ref="B42:F4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34">
      <selection activeCell="L52" sqref="L52"/>
    </sheetView>
  </sheetViews>
  <sheetFormatPr defaultColWidth="9.140625" defaultRowHeight="15"/>
  <cols>
    <col min="2" max="2" width="16.140625" style="0" customWidth="1"/>
    <col min="3" max="3" width="8.7109375" style="0" customWidth="1"/>
    <col min="4" max="4" width="9.28125" style="0" customWidth="1"/>
    <col min="6" max="6" width="24.57421875" style="0" customWidth="1"/>
    <col min="7" max="7" width="18.8515625" style="0" customWidth="1"/>
    <col min="8" max="8" width="4.57421875" style="0" customWidth="1"/>
    <col min="10" max="10" width="10.140625" style="0" bestFit="1" customWidth="1"/>
    <col min="12" max="12" width="11.00390625" style="0" customWidth="1"/>
  </cols>
  <sheetData>
    <row r="1" spans="2:8" ht="24" customHeight="1">
      <c r="B1" s="88" t="s">
        <v>3</v>
      </c>
      <c r="C1" s="89"/>
      <c r="D1" s="89"/>
      <c r="E1" s="89"/>
      <c r="F1" s="89"/>
      <c r="G1" s="89"/>
      <c r="H1" s="89"/>
    </row>
    <row r="2" spans="2:8" ht="16.5" thickBot="1">
      <c r="B2" s="90" t="s">
        <v>1</v>
      </c>
      <c r="C2" s="91"/>
      <c r="D2" s="91"/>
      <c r="E2" s="91"/>
      <c r="F2" s="91"/>
      <c r="G2" s="91"/>
      <c r="H2" s="91"/>
    </row>
    <row r="3" spans="2:9" s="1" customFormat="1" ht="20.25" customHeight="1" thickBot="1">
      <c r="B3" s="92" t="s">
        <v>2</v>
      </c>
      <c r="C3" s="93"/>
      <c r="D3" s="93"/>
      <c r="E3" s="93"/>
      <c r="F3" s="93"/>
      <c r="G3" s="93"/>
      <c r="H3" s="94"/>
      <c r="I3" s="6"/>
    </row>
    <row r="4" spans="2:8" ht="15">
      <c r="B4" s="95" t="s">
        <v>4</v>
      </c>
      <c r="C4" s="96"/>
      <c r="D4" s="96"/>
      <c r="E4" s="96"/>
      <c r="F4" s="97"/>
      <c r="G4" s="4">
        <v>0.13</v>
      </c>
      <c r="H4" s="5" t="s">
        <v>5</v>
      </c>
    </row>
    <row r="5" spans="2:8" ht="15">
      <c r="B5" s="82" t="s">
        <v>6</v>
      </c>
      <c r="C5" s="83"/>
      <c r="D5" s="83"/>
      <c r="E5" s="83"/>
      <c r="F5" s="84"/>
      <c r="G5" s="2">
        <v>0.18</v>
      </c>
      <c r="H5" s="3" t="s">
        <v>5</v>
      </c>
    </row>
    <row r="6" spans="2:8" ht="15">
      <c r="B6" s="82" t="s">
        <v>7</v>
      </c>
      <c r="C6" s="83"/>
      <c r="D6" s="83"/>
      <c r="E6" s="83"/>
      <c r="F6" s="84"/>
      <c r="G6" s="2">
        <v>0.6</v>
      </c>
      <c r="H6" s="3" t="s">
        <v>5</v>
      </c>
    </row>
    <row r="7" spans="2:8" ht="15">
      <c r="B7" s="82" t="s">
        <v>10</v>
      </c>
      <c r="C7" s="83"/>
      <c r="D7" s="83"/>
      <c r="E7" s="83"/>
      <c r="F7" s="84"/>
      <c r="G7" s="2">
        <v>0.04</v>
      </c>
      <c r="H7" s="3" t="s">
        <v>5</v>
      </c>
    </row>
    <row r="8" spans="2:8" ht="15">
      <c r="B8" s="82" t="s">
        <v>11</v>
      </c>
      <c r="C8" s="83"/>
      <c r="D8" s="83"/>
      <c r="E8" s="83"/>
      <c r="F8" s="84"/>
      <c r="G8" s="2">
        <v>0.1</v>
      </c>
      <c r="H8" s="3" t="s">
        <v>5</v>
      </c>
    </row>
    <row r="9" spans="2:8" ht="15">
      <c r="B9" s="82" t="s">
        <v>12</v>
      </c>
      <c r="C9" s="83"/>
      <c r="D9" s="83"/>
      <c r="E9" s="83"/>
      <c r="F9" s="84"/>
      <c r="G9" s="2">
        <v>0.22</v>
      </c>
      <c r="H9" s="3" t="s">
        <v>5</v>
      </c>
    </row>
    <row r="10" spans="2:8" ht="15">
      <c r="B10" s="82" t="s">
        <v>13</v>
      </c>
      <c r="C10" s="83"/>
      <c r="D10" s="83"/>
      <c r="E10" s="83"/>
      <c r="F10" s="84"/>
      <c r="G10" s="2">
        <v>0.003</v>
      </c>
      <c r="H10" s="3" t="s">
        <v>5</v>
      </c>
    </row>
    <row r="11" spans="2:8" ht="15">
      <c r="B11" s="63" t="s">
        <v>8</v>
      </c>
      <c r="C11" s="64"/>
      <c r="D11" s="64"/>
      <c r="E11" s="64"/>
      <c r="F11" s="65"/>
      <c r="G11" s="2">
        <v>11.438</v>
      </c>
      <c r="H11" s="3" t="s">
        <v>5</v>
      </c>
    </row>
    <row r="12" spans="2:8" ht="15">
      <c r="B12" s="66" t="s">
        <v>0</v>
      </c>
      <c r="C12" s="67"/>
      <c r="D12" s="67"/>
      <c r="E12" s="67"/>
      <c r="F12" s="68"/>
      <c r="G12" s="2">
        <v>6.456</v>
      </c>
      <c r="H12" s="3" t="s">
        <v>5</v>
      </c>
    </row>
    <row r="13" spans="2:8" ht="15">
      <c r="B13" s="69" t="s">
        <v>14</v>
      </c>
      <c r="C13" s="70"/>
      <c r="D13" s="70"/>
      <c r="E13" s="70"/>
      <c r="F13" s="71"/>
      <c r="G13" s="2">
        <v>12.272</v>
      </c>
      <c r="H13" s="3" t="s">
        <v>5</v>
      </c>
    </row>
    <row r="14" spans="2:8" ht="15">
      <c r="B14" s="72" t="s">
        <v>26</v>
      </c>
      <c r="C14" s="73"/>
      <c r="D14" s="73"/>
      <c r="E14" s="73"/>
      <c r="F14" s="74"/>
      <c r="G14" s="2">
        <v>0.428</v>
      </c>
      <c r="H14" s="3" t="s">
        <v>5</v>
      </c>
    </row>
    <row r="15" spans="2:8" ht="15">
      <c r="B15" s="75" t="s">
        <v>15</v>
      </c>
      <c r="C15" s="76"/>
      <c r="D15" s="76"/>
      <c r="E15" s="76"/>
      <c r="F15" s="77"/>
      <c r="G15" s="2">
        <v>59.74</v>
      </c>
      <c r="H15" s="3" t="s">
        <v>5</v>
      </c>
    </row>
    <row r="16" spans="2:8" ht="15">
      <c r="B16" s="85" t="s">
        <v>16</v>
      </c>
      <c r="C16" s="86"/>
      <c r="D16" s="86"/>
      <c r="E16" s="86"/>
      <c r="F16" s="87"/>
      <c r="G16" s="2">
        <v>161.331</v>
      </c>
      <c r="H16" s="3" t="s">
        <v>5</v>
      </c>
    </row>
    <row r="17" spans="2:8" ht="15">
      <c r="B17" s="57" t="s">
        <v>17</v>
      </c>
      <c r="C17" s="58"/>
      <c r="D17" s="58"/>
      <c r="E17" s="58"/>
      <c r="F17" s="59"/>
      <c r="G17" s="9">
        <v>13.82</v>
      </c>
      <c r="H17" s="10" t="s">
        <v>5</v>
      </c>
    </row>
    <row r="18" spans="2:8" ht="15">
      <c r="B18" s="60" t="s">
        <v>24</v>
      </c>
      <c r="C18" s="61"/>
      <c r="D18" s="61"/>
      <c r="E18" s="61"/>
      <c r="F18" s="62"/>
      <c r="G18" s="2">
        <v>0.115</v>
      </c>
      <c r="H18" s="3" t="s">
        <v>5</v>
      </c>
    </row>
    <row r="19" spans="2:8" ht="15">
      <c r="B19" s="37" t="s">
        <v>9</v>
      </c>
      <c r="C19" s="38"/>
      <c r="D19" s="38"/>
      <c r="E19" s="38"/>
      <c r="F19" s="39"/>
      <c r="G19" s="2">
        <v>1.248</v>
      </c>
      <c r="H19" s="3" t="s">
        <v>5</v>
      </c>
    </row>
    <row r="20" spans="2:8" ht="15.75" thickBot="1">
      <c r="B20" s="37" t="s">
        <v>29</v>
      </c>
      <c r="C20" s="38"/>
      <c r="D20" s="38"/>
      <c r="E20" s="38"/>
      <c r="F20" s="39"/>
      <c r="G20" s="2">
        <v>2.4926</v>
      </c>
      <c r="H20" s="3" t="s">
        <v>5</v>
      </c>
    </row>
    <row r="21" spans="2:8" ht="15.75" thickBot="1">
      <c r="B21" s="40" t="s">
        <v>18</v>
      </c>
      <c r="C21" s="41"/>
      <c r="D21" s="41"/>
      <c r="E21" s="41"/>
      <c r="F21" s="42"/>
      <c r="G21" s="11">
        <f>SUM(G4:G20)</f>
        <v>270.61359999999996</v>
      </c>
      <c r="H21" s="12" t="s">
        <v>5</v>
      </c>
    </row>
    <row r="22" spans="2:8" ht="15.75" thickBot="1">
      <c r="B22" s="49"/>
      <c r="C22" s="49"/>
      <c r="D22" s="49"/>
      <c r="E22" s="49"/>
      <c r="F22" s="49"/>
      <c r="G22" s="15"/>
      <c r="H22" s="15"/>
    </row>
    <row r="23" spans="2:8" ht="15.75" thickBot="1">
      <c r="B23" s="47" t="s">
        <v>19</v>
      </c>
      <c r="C23" s="48"/>
      <c r="D23" s="48"/>
      <c r="E23" s="48"/>
      <c r="F23" s="48"/>
      <c r="G23" s="48"/>
      <c r="H23" s="81"/>
    </row>
    <row r="24" spans="2:8" ht="15">
      <c r="B24" s="82" t="s">
        <v>21</v>
      </c>
      <c r="C24" s="83"/>
      <c r="D24" s="83"/>
      <c r="E24" s="83"/>
      <c r="F24" s="84"/>
      <c r="G24" s="17">
        <v>1248.72</v>
      </c>
      <c r="H24" s="5" t="s">
        <v>20</v>
      </c>
    </row>
    <row r="25" spans="2:8" ht="15">
      <c r="B25" s="34" t="s">
        <v>25</v>
      </c>
      <c r="C25" s="35"/>
      <c r="D25" s="35"/>
      <c r="E25" s="35"/>
      <c r="F25" s="36"/>
      <c r="G25" s="17">
        <v>0</v>
      </c>
      <c r="H25" s="5" t="s">
        <v>20</v>
      </c>
    </row>
    <row r="26" spans="2:8" ht="15">
      <c r="B26" s="63" t="s">
        <v>8</v>
      </c>
      <c r="C26" s="64"/>
      <c r="D26" s="64"/>
      <c r="E26" s="64"/>
      <c r="F26" s="65"/>
      <c r="G26" s="18">
        <v>53820</v>
      </c>
      <c r="H26" s="3" t="s">
        <v>20</v>
      </c>
    </row>
    <row r="27" spans="2:8" ht="15">
      <c r="B27" s="66" t="s">
        <v>0</v>
      </c>
      <c r="C27" s="67"/>
      <c r="D27" s="67"/>
      <c r="E27" s="67"/>
      <c r="F27" s="68"/>
      <c r="G27" s="18">
        <v>7452</v>
      </c>
      <c r="H27" s="3" t="s">
        <v>20</v>
      </c>
    </row>
    <row r="28" spans="2:8" ht="15">
      <c r="B28" s="69" t="s">
        <v>14</v>
      </c>
      <c r="C28" s="70"/>
      <c r="D28" s="70"/>
      <c r="E28" s="70"/>
      <c r="F28" s="71"/>
      <c r="G28" s="18">
        <v>87590</v>
      </c>
      <c r="H28" s="13" t="s">
        <v>20</v>
      </c>
    </row>
    <row r="29" spans="2:8" ht="15">
      <c r="B29" s="72" t="s">
        <v>26</v>
      </c>
      <c r="C29" s="73"/>
      <c r="D29" s="73"/>
      <c r="E29" s="73"/>
      <c r="F29" s="74"/>
      <c r="G29" s="18">
        <v>4968</v>
      </c>
      <c r="H29" s="13" t="s">
        <v>20</v>
      </c>
    </row>
    <row r="30" spans="2:8" ht="15">
      <c r="B30" s="75" t="s">
        <v>15</v>
      </c>
      <c r="C30" s="76"/>
      <c r="D30" s="76"/>
      <c r="E30" s="76"/>
      <c r="F30" s="77"/>
      <c r="G30" s="18">
        <v>33773</v>
      </c>
      <c r="H30" s="13" t="s">
        <v>20</v>
      </c>
    </row>
    <row r="31" spans="2:8" ht="15">
      <c r="B31" s="78" t="s">
        <v>16</v>
      </c>
      <c r="C31" s="79"/>
      <c r="D31" s="79"/>
      <c r="E31" s="79"/>
      <c r="F31" s="80"/>
      <c r="G31" s="18">
        <v>426997.69</v>
      </c>
      <c r="H31" s="3" t="s">
        <v>20</v>
      </c>
    </row>
    <row r="32" spans="2:8" ht="15">
      <c r="B32" s="57" t="s">
        <v>17</v>
      </c>
      <c r="C32" s="58"/>
      <c r="D32" s="58"/>
      <c r="E32" s="58"/>
      <c r="F32" s="59"/>
      <c r="G32" s="18">
        <v>42244.02</v>
      </c>
      <c r="H32" s="13" t="s">
        <v>20</v>
      </c>
    </row>
    <row r="33" spans="2:8" ht="15">
      <c r="B33" s="60" t="s">
        <v>24</v>
      </c>
      <c r="C33" s="61"/>
      <c r="D33" s="61"/>
      <c r="E33" s="61"/>
      <c r="F33" s="62"/>
      <c r="G33" s="18">
        <v>605</v>
      </c>
      <c r="H33" s="13" t="s">
        <v>20</v>
      </c>
    </row>
    <row r="34" spans="2:8" ht="15">
      <c r="B34" s="37" t="s">
        <v>9</v>
      </c>
      <c r="C34" s="38"/>
      <c r="D34" s="38"/>
      <c r="E34" s="38"/>
      <c r="F34" s="39"/>
      <c r="G34" s="18">
        <v>0</v>
      </c>
      <c r="H34" s="13" t="s">
        <v>20</v>
      </c>
    </row>
    <row r="35" spans="2:8" ht="15.75" thickBot="1">
      <c r="B35" s="37" t="s">
        <v>29</v>
      </c>
      <c r="C35" s="38"/>
      <c r="D35" s="38"/>
      <c r="E35" s="38"/>
      <c r="F35" s="39"/>
      <c r="G35" s="32">
        <v>0</v>
      </c>
      <c r="H35" s="33" t="s">
        <v>20</v>
      </c>
    </row>
    <row r="36" spans="2:8" ht="15.75" thickBot="1">
      <c r="B36" s="40" t="s">
        <v>18</v>
      </c>
      <c r="C36" s="41"/>
      <c r="D36" s="41"/>
      <c r="E36" s="41"/>
      <c r="F36" s="42"/>
      <c r="G36" s="20">
        <f>SUM(G24:G35)</f>
        <v>658698.43</v>
      </c>
      <c r="H36" s="12" t="s">
        <v>20</v>
      </c>
    </row>
    <row r="37" spans="2:8" ht="15.75" thickBot="1">
      <c r="B37" s="49"/>
      <c r="C37" s="49"/>
      <c r="D37" s="49"/>
      <c r="E37" s="49"/>
      <c r="F37" s="49"/>
      <c r="G37" s="15"/>
      <c r="H37" s="16"/>
    </row>
    <row r="38" spans="2:10" ht="15.75" thickBot="1">
      <c r="B38" s="47" t="s">
        <v>22</v>
      </c>
      <c r="C38" s="48"/>
      <c r="D38" s="48"/>
      <c r="E38" s="48"/>
      <c r="F38" s="48"/>
      <c r="G38" s="49"/>
      <c r="H38" s="50"/>
      <c r="J38" s="7"/>
    </row>
    <row r="39" spans="2:8" ht="15">
      <c r="B39" s="51" t="s">
        <v>32</v>
      </c>
      <c r="C39" s="52"/>
      <c r="D39" s="52"/>
      <c r="E39" s="52"/>
      <c r="F39" s="53"/>
      <c r="G39" s="17">
        <v>385522</v>
      </c>
      <c r="H39" s="14" t="s">
        <v>20</v>
      </c>
    </row>
    <row r="40" spans="2:8" ht="15">
      <c r="B40" s="37" t="s">
        <v>33</v>
      </c>
      <c r="C40" s="38"/>
      <c r="D40" s="38"/>
      <c r="E40" s="38"/>
      <c r="F40" s="39"/>
      <c r="G40" s="18">
        <v>108564</v>
      </c>
      <c r="H40" s="14" t="s">
        <v>20</v>
      </c>
    </row>
    <row r="41" spans="2:8" ht="15">
      <c r="B41" s="37" t="s">
        <v>23</v>
      </c>
      <c r="C41" s="38"/>
      <c r="D41" s="38"/>
      <c r="E41" s="38"/>
      <c r="F41" s="39"/>
      <c r="G41" s="18">
        <v>6121</v>
      </c>
      <c r="H41" s="14" t="s">
        <v>20</v>
      </c>
    </row>
    <row r="42" spans="2:8" ht="15">
      <c r="B42" s="54" t="s">
        <v>9</v>
      </c>
      <c r="C42" s="55"/>
      <c r="D42" s="55"/>
      <c r="E42" s="55"/>
      <c r="F42" s="56"/>
      <c r="G42" s="19">
        <v>1210</v>
      </c>
      <c r="H42" s="13" t="s">
        <v>20</v>
      </c>
    </row>
    <row r="43" spans="2:12" ht="15">
      <c r="B43" s="37" t="s">
        <v>30</v>
      </c>
      <c r="C43" s="38"/>
      <c r="D43" s="38"/>
      <c r="E43" s="38"/>
      <c r="F43" s="39"/>
      <c r="G43" s="18">
        <v>1872</v>
      </c>
      <c r="H43" s="13" t="s">
        <v>20</v>
      </c>
      <c r="L43" s="8"/>
    </row>
    <row r="44" spans="2:12" ht="15.75" thickBot="1">
      <c r="B44" s="37" t="s">
        <v>31</v>
      </c>
      <c r="C44" s="38"/>
      <c r="D44" s="38"/>
      <c r="E44" s="38"/>
      <c r="F44" s="39"/>
      <c r="G44" s="19">
        <v>0</v>
      </c>
      <c r="H44" s="13" t="s">
        <v>20</v>
      </c>
      <c r="L44" s="8"/>
    </row>
    <row r="45" spans="2:8" ht="15.75" thickBot="1">
      <c r="B45" s="40" t="s">
        <v>18</v>
      </c>
      <c r="C45" s="41"/>
      <c r="D45" s="41"/>
      <c r="E45" s="41"/>
      <c r="F45" s="42"/>
      <c r="G45" s="20">
        <f>SUM(G39:G44)</f>
        <v>503289</v>
      </c>
      <c r="H45" s="12" t="s">
        <v>20</v>
      </c>
    </row>
    <row r="46" spans="2:8" ht="15">
      <c r="B46" s="43"/>
      <c r="C46" s="43"/>
      <c r="D46" s="43"/>
      <c r="E46" s="43"/>
      <c r="F46" s="43"/>
      <c r="G46" s="21"/>
      <c r="H46" s="22"/>
    </row>
    <row r="47" spans="2:8" ht="15.75" thickBot="1">
      <c r="B47" s="44"/>
      <c r="C47" s="44"/>
      <c r="D47" s="44"/>
      <c r="E47" s="44"/>
      <c r="F47" s="44"/>
      <c r="G47" s="23"/>
      <c r="H47" s="24"/>
    </row>
    <row r="48" spans="2:8" ht="18.75">
      <c r="B48" s="25" t="s">
        <v>27</v>
      </c>
      <c r="C48" s="26"/>
      <c r="D48" s="26"/>
      <c r="E48" s="26"/>
      <c r="F48" s="26"/>
      <c r="G48" s="26"/>
      <c r="H48" s="27"/>
    </row>
    <row r="49" spans="2:8" ht="21.75" thickBot="1">
      <c r="B49" s="28" t="s">
        <v>28</v>
      </c>
      <c r="C49" s="29"/>
      <c r="D49" s="45">
        <f>SUM(G36-G45)</f>
        <v>155409.43000000005</v>
      </c>
      <c r="E49" s="46"/>
      <c r="F49" s="46"/>
      <c r="G49" s="31" t="s">
        <v>20</v>
      </c>
      <c r="H49" s="30"/>
    </row>
  </sheetData>
  <sheetProtection/>
  <mergeCells count="47">
    <mergeCell ref="B14:F14"/>
    <mergeCell ref="B1:H1"/>
    <mergeCell ref="B2:H2"/>
    <mergeCell ref="B3:H3"/>
    <mergeCell ref="B4:F4"/>
    <mergeCell ref="B38:H38"/>
    <mergeCell ref="B5:F5"/>
    <mergeCell ref="B11:F11"/>
    <mergeCell ref="B21:F21"/>
    <mergeCell ref="B22:F22"/>
    <mergeCell ref="B20:F20"/>
    <mergeCell ref="B6:F6"/>
    <mergeCell ref="B13:F13"/>
    <mergeCell ref="B19:F19"/>
    <mergeCell ref="B7:F7"/>
    <mergeCell ref="B8:F8"/>
    <mergeCell ref="B9:F9"/>
    <mergeCell ref="B10:F10"/>
    <mergeCell ref="B12:F12"/>
    <mergeCell ref="B15:F15"/>
    <mergeCell ref="B47:F47"/>
    <mergeCell ref="B46:F46"/>
    <mergeCell ref="B24:F24"/>
    <mergeCell ref="B26:F26"/>
    <mergeCell ref="B27:F27"/>
    <mergeCell ref="B28:F28"/>
    <mergeCell ref="B30:F30"/>
    <mergeCell ref="B31:F31"/>
    <mergeCell ref="B41:F41"/>
    <mergeCell ref="B43:F43"/>
    <mergeCell ref="B45:F45"/>
    <mergeCell ref="B29:F29"/>
    <mergeCell ref="B32:F32"/>
    <mergeCell ref="B33:F33"/>
    <mergeCell ref="B36:F36"/>
    <mergeCell ref="B37:F37"/>
    <mergeCell ref="B39:F39"/>
    <mergeCell ref="B16:F16"/>
    <mergeCell ref="B17:F17"/>
    <mergeCell ref="B18:F18"/>
    <mergeCell ref="D49:F49"/>
    <mergeCell ref="B34:F34"/>
    <mergeCell ref="B35:F35"/>
    <mergeCell ref="B44:F44"/>
    <mergeCell ref="B42:F42"/>
    <mergeCell ref="B23:H23"/>
    <mergeCell ref="B40:F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 CZ odpadové hospodářství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maslizu</dc:creator>
  <cp:keywords/>
  <dc:description/>
  <cp:lastModifiedBy>Starosta</cp:lastModifiedBy>
  <cp:lastPrinted>2021-05-27T05:41:46Z</cp:lastPrinted>
  <dcterms:created xsi:type="dcterms:W3CDTF">2010-05-25T13:13:51Z</dcterms:created>
  <dcterms:modified xsi:type="dcterms:W3CDTF">2021-06-23T09:11:35Z</dcterms:modified>
  <cp:category/>
  <cp:version/>
  <cp:contentType/>
  <cp:contentStatus/>
</cp:coreProperties>
</file>