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Po položkách" sheetId="1" r:id="rId1"/>
    <sheet name="Po paragrafech" sheetId="2" r:id="rId2"/>
  </sheets>
  <definedNames>
    <definedName name="Excel_BuiltIn_Print_Area_1_1">'Po položkách'!$A$1:$F$143</definedName>
    <definedName name="Excel_BuiltIn_Print_Area_1_1_1">'Po položkách'!$A$1:$F$132</definedName>
    <definedName name="Excel_BuiltIn_Print_Area_1_1_1_1">'Po položkách'!$A$1:$F$150</definedName>
    <definedName name="_xlnm.Print_Area" localSheetId="0">'Po položkách'!$A$1:$F$131</definedName>
  </definedNames>
  <calcPr fullCalcOnLoad="1"/>
</workbook>
</file>

<file path=xl/comments1.xml><?xml version="1.0" encoding="utf-8"?>
<comments xmlns="http://schemas.openxmlformats.org/spreadsheetml/2006/main">
  <authors>
    <author>Starosta</author>
  </authors>
  <commentList>
    <comment ref="F22" authorId="0">
      <text>
        <r>
          <rPr>
            <b/>
            <sz val="9"/>
            <rFont val="Tahoma"/>
            <family val="2"/>
          </rPr>
          <t>Starosta:</t>
        </r>
        <r>
          <rPr>
            <sz val="9"/>
            <rFont val="Tahoma"/>
            <family val="2"/>
          </rPr>
          <t xml:space="preserve">
opravy a udržování vodovodního řádu dodavatelsky – čištění a desinfekce vodojemu, oprava opláštění + kontrola a konzervace lan, nátě vnitřní a venkovní strany tubusu - dříku
</t>
        </r>
      </text>
    </comment>
  </commentList>
</comments>
</file>

<file path=xl/sharedStrings.xml><?xml version="1.0" encoding="utf-8"?>
<sst xmlns="http://schemas.openxmlformats.org/spreadsheetml/2006/main" count="351" uniqueCount="295">
  <si>
    <t>Par.</t>
  </si>
  <si>
    <t>Položka</t>
  </si>
  <si>
    <t>Popis</t>
  </si>
  <si>
    <t>umístění zaběhnutých psů</t>
  </si>
  <si>
    <t>umístění volně pobýhajících psů do útulku</t>
  </si>
  <si>
    <t>opravy a udržování(místní komunikace)</t>
  </si>
  <si>
    <t>drobné opravy komunikací - nákup materiálu</t>
  </si>
  <si>
    <t xml:space="preserve">zimní údržba, drobné opravy místních komunikací </t>
  </si>
  <si>
    <t>dopravní značení</t>
  </si>
  <si>
    <t>opravy či nové dopravní značení u stávajících místních komunikacích</t>
  </si>
  <si>
    <t>bezpečnost silničního provozu-materiál</t>
  </si>
  <si>
    <t>materiál na opravu radarů</t>
  </si>
  <si>
    <t>bezpečnost silničního provozu-opravy</t>
  </si>
  <si>
    <t>opravy radarů – dodavatelsky</t>
  </si>
  <si>
    <t xml:space="preserve">    - OON - dohody</t>
  </si>
  <si>
    <t>dohody o provedení práce – provoz vodovodního řadu, garance k provozování vodovodu a kanalizace</t>
  </si>
  <si>
    <t>nákup DHM</t>
  </si>
  <si>
    <t>nákup materiálu</t>
  </si>
  <si>
    <t>nákup drobného materiálu na drobné opravy vodovodního řadu a zřízení přípojek</t>
  </si>
  <si>
    <t>elektrická energie</t>
  </si>
  <si>
    <t>zálohy na el.energii na vodovod a vyúčtování období</t>
  </si>
  <si>
    <t>opravy a udržování (vodovodní řád)</t>
  </si>
  <si>
    <t>cestovné</t>
  </si>
  <si>
    <t>náklady spojené s údržbou a rekonstrukcí vodovodní sítě</t>
  </si>
  <si>
    <t>nákup dlouh. Hmot. majetku</t>
  </si>
  <si>
    <t>nákup dlouhodobého mnotného majetku</t>
  </si>
  <si>
    <t>nákup materiálu na provoz a opravy kanalizace – náhradní díly</t>
  </si>
  <si>
    <t>zálohy na el.energii na kanalizaci – průtokoměr – a vyúčtování období dle aktuálního rozpisu</t>
  </si>
  <si>
    <t>nákup služeb-platba za stočné-Lysá</t>
  </si>
  <si>
    <t>náklady na cestovné spojené s provozováním a údržbou kanalizační sítě</t>
  </si>
  <si>
    <t>MŠ - příspěvek na provoz</t>
  </si>
  <si>
    <t xml:space="preserve">provozní příspěvek mateřské škole </t>
  </si>
  <si>
    <t>ZŠ neinv. náklady</t>
  </si>
  <si>
    <t>neinvestiční náklady na žáky ZŠ–platba za žáky základních škol podle nákladů jednotlivých škol–NEJSOU POVINNÉ</t>
  </si>
  <si>
    <t>knihovna - odměny</t>
  </si>
  <si>
    <t>knihovník odměna včetně odvodů daně</t>
  </si>
  <si>
    <t xml:space="preserve">                 - knihy nákup</t>
  </si>
  <si>
    <t>knihy -  nákup nových knih</t>
  </si>
  <si>
    <t xml:space="preserve">Neinvestiční transfer ciz. Přísp. org. </t>
  </si>
  <si>
    <t>příspěvek knihovně Ml. Boleslav na provoz a zajištění provozu spádových knihoven-původně na 5139</t>
  </si>
  <si>
    <t>ostatní záležitosti kultury–kronika-OON</t>
  </si>
  <si>
    <t>nákup materiálu a potřeb k vedení kroniky</t>
  </si>
  <si>
    <t xml:space="preserve">Nákup služeb </t>
  </si>
  <si>
    <t>materiál na opravy hodnot místního národního a historického povědomí – pomník, kaplička křížek</t>
  </si>
  <si>
    <t>obecní rozhlas – materiál</t>
  </si>
  <si>
    <t>opravy obecního rozhlasu</t>
  </si>
  <si>
    <t>obecní rozhlas – opravy</t>
  </si>
  <si>
    <t>dohody o provedení práce</t>
  </si>
  <si>
    <t>dohody o provedení práce – kulturní komise</t>
  </si>
  <si>
    <t>drobný hmotný dlohodob.majetek</t>
  </si>
  <si>
    <t>spotřební materiál</t>
  </si>
  <si>
    <t xml:space="preserve">spotřební materiál na sportovní a kulturní akce </t>
  </si>
  <si>
    <t>nájemné</t>
  </si>
  <si>
    <t>pronájem prostor na kulturní akce</t>
  </si>
  <si>
    <t>kultura - nákup služeb</t>
  </si>
  <si>
    <t xml:space="preserve">           - pohoštění</t>
  </si>
  <si>
    <t>akce kulturní komise pro občany</t>
  </si>
  <si>
    <t xml:space="preserve">           - věcné dary</t>
  </si>
  <si>
    <t>výročí spoluobčanů – doplněno o občany 80 let a výše, kteří budou obdarováni každý rok</t>
  </si>
  <si>
    <t>spotřební materiál na údržbu sportovních zařízení v majetku obce</t>
  </si>
  <si>
    <t>nákup služeb</t>
  </si>
  <si>
    <t>revize komínu – přesunuto z pol.5222, nově geometický plán pro přístavek kabin a poplatky kolaudace a kontrolní prohlídka</t>
  </si>
  <si>
    <t>věcné dary</t>
  </si>
  <si>
    <t>TJ Sokol  – nohejbal, fotbal,volejbal – zakoupení věcných cen při důležitých sportovních akcích na katastru obce</t>
  </si>
  <si>
    <t>neinvestiční transfery obč. Sdružením</t>
  </si>
  <si>
    <t>TJ Sokol příspěvek na provoz a činnost (fotbal; nohejbal;  volejbal)</t>
  </si>
  <si>
    <t>využití volného času dětí a mládeže</t>
  </si>
  <si>
    <t>dětské hřiště v lokalitě Za Radostí II</t>
  </si>
  <si>
    <t>veřejné osvětlení – nákup materiálu</t>
  </si>
  <si>
    <t>nákup výbojek do malých lamp – pro vlastní výměnu bez použití služby plošiny; kabely, spojky a materiál k opravám</t>
  </si>
  <si>
    <t xml:space="preserve">                      - elektřina</t>
  </si>
  <si>
    <t xml:space="preserve">                      - opravy a udržování</t>
  </si>
  <si>
    <t>nákup drobného materiálu</t>
  </si>
  <si>
    <t>pohřebnictví - vodné</t>
  </si>
  <si>
    <t>vodné hřbitov</t>
  </si>
  <si>
    <t>pohřebnictví - elektřina</t>
  </si>
  <si>
    <t>pohřebnictví - opravy</t>
  </si>
  <si>
    <t>územní plánování – nákup DHM</t>
  </si>
  <si>
    <t xml:space="preserve">pořízení územního plánu – zahájení prací </t>
  </si>
  <si>
    <t>drobný hmotný dlouhodobý majetek</t>
  </si>
  <si>
    <t xml:space="preserve">Nářadí – nástroje </t>
  </si>
  <si>
    <t>spotřební materiál pro potřeby zařízení technické údržby-materiál sekačka,pila,multikára,křovinořez,plotostřih, atd.</t>
  </si>
  <si>
    <t>komunální služby - pohon. hm.</t>
  </si>
  <si>
    <t>nákup ostatních služeb</t>
  </si>
  <si>
    <t>geodetické služby, geometrické plány, vytyčení, zaměření</t>
  </si>
  <si>
    <t>opravy a udržování</t>
  </si>
  <si>
    <t>ostat.neinv.transf.rozp.územ. úrovně</t>
  </si>
  <si>
    <t>platby daní a poplatků SR</t>
  </si>
  <si>
    <t>daň z převodu nemovitosti z prodeje či koupě pozemků</t>
  </si>
  <si>
    <t>platby daní a poplatků krajům, obcím</t>
  </si>
  <si>
    <t>poplatky za ověřování</t>
  </si>
  <si>
    <t>ostatní nákup dlouh.hmot. majetku</t>
  </si>
  <si>
    <t>nákup pozemků</t>
  </si>
  <si>
    <t>nákup pozemků – v případě potřeby – k výstavbě chodníků a zajištění funkce infrastruktury, u nového vrtu, ulička vedle OÚ, k přístavbě sportovních kabin</t>
  </si>
  <si>
    <t>nákup dopravních prostředků</t>
  </si>
  <si>
    <t>sběr a svoz nebezpečných odpadů</t>
  </si>
  <si>
    <t>odvoz nebezpečného odpadu – pneu</t>
  </si>
  <si>
    <t>nákup materiálu za účelem prodeje</t>
  </si>
  <si>
    <t>zvýhodněný nákup popelnic pro obyvatele + svozové pytle</t>
  </si>
  <si>
    <t>sběr a svoz komun. odpadu</t>
  </si>
  <si>
    <t>likvidace komunálního odpadu – popelnice – navýšení počtu obyvatel</t>
  </si>
  <si>
    <t>sběr a svoz ostatních odpadů-velkoobj.</t>
  </si>
  <si>
    <t>likvidace ostatních odpadů – velkoobjemný odpad – kontejnery na dvoře OÚ + kontejner bioodpad</t>
  </si>
  <si>
    <t>sběr a svoz tříděných odpadů</t>
  </si>
  <si>
    <t>likvidace tříděného odpadu – svoz tříděného odpadu – navýšení počtu kontejnerů a svozových míst</t>
  </si>
  <si>
    <t>nákup zeleně nebo materiálu na její ošetření</t>
  </si>
  <si>
    <t>nákup služeb při údržbě zeleně – včetně projektu na revitalizaci Kačáku a okolí</t>
  </si>
  <si>
    <t>příspěvek  občanským sdružením</t>
  </si>
  <si>
    <t>příspěvek postiženým civilizačními chorobami</t>
  </si>
  <si>
    <t>neinv.dotace obecně prosp. spol.</t>
  </si>
  <si>
    <t>ochrana obyvatelstva</t>
  </si>
  <si>
    <t>finanční rezerva pro krizové situace</t>
  </si>
  <si>
    <t>neinvestiční transfery obcím</t>
  </si>
  <si>
    <t>veřejnoprávní smlouva na zajištění činnosti Městské policie Milovice – schválené usnesením č.8 ze dne 13.5.2013</t>
  </si>
  <si>
    <t xml:space="preserve">poplatek za zajištění požární ochrany v obci – ze zákona, dle smlouvy s Městem Lysá n L.) </t>
  </si>
  <si>
    <t>odměny členů zastupitelstva</t>
  </si>
  <si>
    <t>povinné sociální pojištění zastupitelů</t>
  </si>
  <si>
    <t>zdravotní pojištění členů zastupitelstva</t>
  </si>
  <si>
    <t>místní správa - mzdy zaměstnanci</t>
  </si>
  <si>
    <t xml:space="preserve">    - povinné sociální pojištění</t>
  </si>
  <si>
    <t>sociální pojištění ze zákona- včetně 1-2 osob na veřejně prospěšné práce – z části kryto z dotace ÚP</t>
  </si>
  <si>
    <t xml:space="preserve">    - povinné zdravotní pojištění</t>
  </si>
  <si>
    <t>zdravotní pojištění ze zákona – včetně 1-2 osob na veřejně prospěšné práce – z části kryto z dotace ÚP</t>
  </si>
  <si>
    <t xml:space="preserve">    - povinné pojistné na úraz</t>
  </si>
  <si>
    <t>úrazové pojištění</t>
  </si>
  <si>
    <t xml:space="preserve">    - potraviny </t>
  </si>
  <si>
    <t>pitná voda pro Mateřskou školu a pro potřeby obyvatel</t>
  </si>
  <si>
    <t xml:space="preserve">    - prádlo, oděvy, obuv</t>
  </si>
  <si>
    <t>pracovní pomůcky</t>
  </si>
  <si>
    <t xml:space="preserve">    - knihy, uč. pomůcky, tisk</t>
  </si>
  <si>
    <t>knihy a publikace pro potřeby úřadu</t>
  </si>
  <si>
    <t xml:space="preserve">    - drobný hmot. dlouh. maj.</t>
  </si>
  <si>
    <t>drobný hmotný dlouhodobý majetek – židle a stoly do zasedací místnosti obecního úřadu, lustry, atd.</t>
  </si>
  <si>
    <t xml:space="preserve">    - nákup materiálu za účelem prodeje </t>
  </si>
  <si>
    <t>čísla popisná pro nové RD, propagační materiál</t>
  </si>
  <si>
    <t xml:space="preserve">    - spotřební materiál</t>
  </si>
  <si>
    <t xml:space="preserve">spotřební materiál pro potřeby obce </t>
  </si>
  <si>
    <t>vodné a stočné – platba za obecní úřad</t>
  </si>
  <si>
    <t xml:space="preserve">    - elektřina</t>
  </si>
  <si>
    <t>spotřeba elektřiny obecní úřad</t>
  </si>
  <si>
    <t xml:space="preserve">    - pevná paliva</t>
  </si>
  <si>
    <t>spotřeba pevných paliv obecní úřad – na konci roku bude polovina přeúčtována Mateřské škole</t>
  </si>
  <si>
    <t xml:space="preserve">    - služby pošt</t>
  </si>
  <si>
    <t xml:space="preserve">Poštovné </t>
  </si>
  <si>
    <t xml:space="preserve">    - služby telekomunikací</t>
  </si>
  <si>
    <t>telekomunikační poplatky</t>
  </si>
  <si>
    <t xml:space="preserve">    - konzul., porad.a právní sl.</t>
  </si>
  <si>
    <t>právní služby pro potřeby obce</t>
  </si>
  <si>
    <t xml:space="preserve">    - školení a vzdělávání</t>
  </si>
  <si>
    <t>školení a vzdělávání zaměstnanců a ZO</t>
  </si>
  <si>
    <t xml:space="preserve">    - služby zpracování dat</t>
  </si>
  <si>
    <t xml:space="preserve">údržba a aktualizace počítačových programů a IT systémů </t>
  </si>
  <si>
    <t xml:space="preserve">    - nákup ostatních služeb</t>
  </si>
  <si>
    <t>nákup služeb, jenž nezajistí úřad jinak–prořez, revize komínů, revize elektro, provoz webových stránek stránek, provoz</t>
  </si>
  <si>
    <t xml:space="preserve">    - opravy a údržba</t>
  </si>
  <si>
    <t xml:space="preserve">    - cestovné</t>
  </si>
  <si>
    <t>cestovné zaměstnanců a ZO obce</t>
  </si>
  <si>
    <t xml:space="preserve">    - účastnické poplatky za konference </t>
  </si>
  <si>
    <t>účast zastupitelů na školeních, seminářích a konferencích</t>
  </si>
  <si>
    <t xml:space="preserve">    - nákup kolků</t>
  </si>
  <si>
    <t>nákup kolků /katastr nemovitostí/</t>
  </si>
  <si>
    <t xml:space="preserve">    - náhrady mezd v době nemoci</t>
  </si>
  <si>
    <t>nemocenská zaměstnanci</t>
  </si>
  <si>
    <t xml:space="preserve">    - ozdravné pobyty dětí</t>
  </si>
  <si>
    <t>příspěvek na ozdravné pobyty dětí</t>
  </si>
  <si>
    <t xml:space="preserve">ostatní fin. údaje </t>
  </si>
  <si>
    <t>bankovní poplatky</t>
  </si>
  <si>
    <t>pojištění majetku obce</t>
  </si>
  <si>
    <t xml:space="preserve">pojištění majetku ,odpovědnosti, atd. a rozšíření pojištění o kapličku, pomník, křížek, vodojem, atd., pojištění DAS, zák.pojištění sekačka, </t>
  </si>
  <si>
    <t>převody vlastním fondům v rozpočtech</t>
  </si>
  <si>
    <t>převody mezi rozpočtovými účty obce (u Komerční banky a České národní banky)</t>
  </si>
  <si>
    <t>platby daní a poplatků</t>
  </si>
  <si>
    <t>Výdaje celkem</t>
  </si>
  <si>
    <t>silnice</t>
  </si>
  <si>
    <t>opravy, udržování, materiál</t>
  </si>
  <si>
    <t>ostatní záležitosti pozemních komunikací</t>
  </si>
  <si>
    <t>projekty chodníků – doplatek, projekt komunikace k Pěstiteli, chodníky – 1.etapa, atd.</t>
  </si>
  <si>
    <t>bezpečnost silničního provozu</t>
  </si>
  <si>
    <t>pitná voda</t>
  </si>
  <si>
    <t>výdaje při provozování vodovodu (mimo hospodářský účet)</t>
  </si>
  <si>
    <t>odvádění a čistění odpadních vod</t>
  </si>
  <si>
    <t>výdaje při provozování kanalizace (mimo hospodářský účet)</t>
  </si>
  <si>
    <t>knihovnická činnost</t>
  </si>
  <si>
    <t>provoz knihovny včetně příspěvku na činnost nadřazené knihovně</t>
  </si>
  <si>
    <t>ostatní záležitostri kultury</t>
  </si>
  <si>
    <t>vedení kroniky, pořízení materiálu, vazba</t>
  </si>
  <si>
    <t>pořízení, zachování a obnova hodnot nár hist. Pov.</t>
  </si>
  <si>
    <t>rozhlas a televize</t>
  </si>
  <si>
    <t>Materiál na opravy a dodavatelské opravy rozhlasu</t>
  </si>
  <si>
    <t>ostatní záležitosti kultury, církví a sděl. Prostředků</t>
  </si>
  <si>
    <t>sportovní zařízení v majetku obce</t>
  </si>
  <si>
    <t>materiál a služby na údržbu a provoz sportovního zařízení</t>
  </si>
  <si>
    <t>ostatní tělovýchovná činnost</t>
  </si>
  <si>
    <t>příspěvek Tělovýchovné jednotě a věcné ceny na sportovní akce</t>
  </si>
  <si>
    <t>veřejné osvětlení</t>
  </si>
  <si>
    <t>veřejné osvětlení – provoz – elektřina, opravy svépomocí – materiál, opravy dodavatelsky</t>
  </si>
  <si>
    <t>pohřebnictví</t>
  </si>
  <si>
    <t>provoz hřbitova – elektřina, voda, drobný materiál, drobné opravy</t>
  </si>
  <si>
    <t>komunální služby a územní rozvoj</t>
  </si>
  <si>
    <t>majetek, pozemky, opravy, stavby a haly, údržba , PHM, poplatky, materiál, atd.</t>
  </si>
  <si>
    <t>sběr a svoz komunálního odpadu</t>
  </si>
  <si>
    <t>svoz komunálního odpadu - popelnice</t>
  </si>
  <si>
    <t>péče o vzhled obcí a veřejnou zeleň</t>
  </si>
  <si>
    <t>nákup zeleně nebo materiálu na její ošetření, nákup služeb při údržbě zeleně</t>
  </si>
  <si>
    <t>sociální pomoc v nouzi</t>
  </si>
  <si>
    <t>centra sociálně rehabilitačních služeb</t>
  </si>
  <si>
    <t>požární ochrana – dobrovolná část</t>
  </si>
  <si>
    <t xml:space="preserve">revize a výměna hasicích přístrojů, poplatek za zajištění požární ochrany v obci – ze zákona, dle smlouvy s Městem Lysá n L.) </t>
  </si>
  <si>
    <t>zastupitelstva obcí</t>
  </si>
  <si>
    <t>činnost místní správy</t>
  </si>
  <si>
    <t>mzdy, provoz úřadu, nákup služeb, spotřební materiál, drobný materiál, paliva,elektřina, poštovné, atd.</t>
  </si>
  <si>
    <t>multikára, terra, traktor, atd.</t>
  </si>
  <si>
    <t xml:space="preserve">    - pohoštění</t>
  </si>
  <si>
    <t xml:space="preserve">    - studená voda + stočné</t>
  </si>
  <si>
    <t>pohoštění při akcích, setkáních, jednáních, atd pořádaných obcí Stratov</t>
  </si>
  <si>
    <r>
      <t xml:space="preserve">nákup PHM do sekaček, mutlikáry, </t>
    </r>
    <r>
      <rPr>
        <sz val="9"/>
        <rFont val="Arial"/>
        <family val="2"/>
      </rPr>
      <t>plošiny, křovinořezu, pily, atd.</t>
    </r>
  </si>
  <si>
    <r>
      <t xml:space="preserve">kompletního účetního programu se všemi podsystémy, vnitřní audit, zahájení prací na územním plánu – </t>
    </r>
    <r>
      <rPr>
        <sz val="9"/>
        <rFont val="Arial"/>
        <family val="2"/>
      </rPr>
      <t>změna od r.2014</t>
    </r>
  </si>
  <si>
    <t>opravy na č.p.90 – topení a instalace + oprava kuchyně v přízemí, kopírka</t>
  </si>
  <si>
    <t>projekt rekonstrukce komunikace k Pěstiteli</t>
  </si>
  <si>
    <t>stavby -  chodníky</t>
  </si>
  <si>
    <t>stavby -  komunikace k Pěstiteli</t>
  </si>
  <si>
    <t>dětské hřiště v lokalitě Za Radostí II - elektřina</t>
  </si>
  <si>
    <t>dětské hřiště v lokalitě Za Radostí II - nákup služeb - zeleň</t>
  </si>
  <si>
    <t>dětské hřiště v lokalitě Za Radostí II - investice do rozšíření hřiště</t>
  </si>
  <si>
    <t>radlice</t>
  </si>
  <si>
    <t>dohoda o provedení práce na vedení kroniky na rok 2017</t>
  </si>
  <si>
    <t>příspěvek na sociální služby - dle smlouvy – aktualizované podle roku 2016</t>
  </si>
  <si>
    <t xml:space="preserve">dohody o provedení práce </t>
  </si>
  <si>
    <t xml:space="preserve">projekty a realizace chodníků </t>
  </si>
  <si>
    <t>Kultura – nákup služeb, občerstvení, věcné dary, atd.</t>
  </si>
  <si>
    <t>opravy obecního rozhlasu - dodavatelsky</t>
  </si>
  <si>
    <t>drobný majetek pro potřeby pořádání kulturních a sportovních akcí, párty stan, případně lavice a stoly na kulturní akce</t>
  </si>
  <si>
    <t>akce kulturní komise pro občany – divadlo, koncert, atd.</t>
  </si>
  <si>
    <t>nákup materiálu k rozšíření - doplnění Zóny Za Radostí II</t>
  </si>
  <si>
    <t xml:space="preserve">                      - revize, atd.</t>
  </si>
  <si>
    <t>výkopové práce při opravách, revize jednotlivých částí veřejného osvětlení, atd.</t>
  </si>
  <si>
    <t xml:space="preserve">veřejné osvětlení - opravy a udržování </t>
  </si>
  <si>
    <t>územní plánování</t>
  </si>
  <si>
    <t>poskytnuté náhrady</t>
  </si>
  <si>
    <t>soudní poplatky</t>
  </si>
  <si>
    <t>půdní vestavba č.p.51</t>
  </si>
  <si>
    <t>práce na údržbě a vyčištění "kalu"</t>
  </si>
  <si>
    <t>vodní díle v zemědělské krajině - např. pož.nádrž</t>
  </si>
  <si>
    <t>místní správa - mzdy zaměstnanci - včetně 1 osoby na veřejně prospěšné práce – toto z části kryto z dotace ÚP</t>
  </si>
  <si>
    <t>odměny členů zastupitelstva – dle nového nařízení</t>
  </si>
  <si>
    <t>sociální pojištění ze zákona – dle nového nařízení</t>
  </si>
  <si>
    <t>zdravotní pojištění ze zákona – dle nového nařízení</t>
  </si>
  <si>
    <t xml:space="preserve">    - ochranné pomůcky</t>
  </si>
  <si>
    <t>ochranné pomůcky</t>
  </si>
  <si>
    <t>daň z příjmů obce–dle skutečnosti za rok 2016 + nadměrný odpočet DPH</t>
  </si>
  <si>
    <t>odměny členů zastupitelstva včetně sociálního a zdravotního pojištění – dle nového nařízení vlády od 1.1.2018</t>
  </si>
  <si>
    <t xml:space="preserve">Návrh Rozpočtu obce Stratov na rok 2018 je zveřejněn na internetových stránkách obce Stratov, na tomto odkaze: </t>
  </si>
  <si>
    <t>http://www.stratov.cz/urad-obce/uredni-deska/, záložka Rozpočty.</t>
  </si>
  <si>
    <t>Dále je Návrh Rozpočtu obce Stratov na rok 2018 k nahlédnutí v úředních hodinách v kanceláři obecního úřadu Stratov.</t>
  </si>
  <si>
    <t>K Návrhu rozpočtu obce Stratov na rok 2018 se lze písemně vyjádřit v termínu do 4.12.2017 včetně, a to buď podáním na podatelně obecního úřadu Stratov v úředních hodinách nebo e-mailem na: obec.stratov@tiscali.cz</t>
  </si>
  <si>
    <t>K Návrhu rozpočtu se rovněž můžete vyjádřit přímo na 25. veřejném zasedání zastupitelstva obce, které bude rozpočet na svém jednání projednávat a schvalovat</t>
  </si>
  <si>
    <t xml:space="preserve">po VZ dne 3.10.2018 </t>
  </si>
  <si>
    <t>k předání novému</t>
  </si>
  <si>
    <t>zastupitelstvu</t>
  </si>
  <si>
    <t>materiál na opravy hodnot místního národního a historického povědomí – pomník, kaplička, křížek</t>
  </si>
  <si>
    <t>projekt na sanaci kapličky a jeho realizace, nátěr střechy, nátěr fasády</t>
  </si>
  <si>
    <t>výdaje na dopravní a územní oblsužnost</t>
  </si>
  <si>
    <t>Dopravní obslužnost veřejnými službami</t>
  </si>
  <si>
    <t>dopravní obslužnost - příspěvek na autobusovou dopravu - dle Smlouvy o dopravní obslužnosti - podle počtu trvale přihlášených obyvatel</t>
  </si>
  <si>
    <t>střecha vodárenského domku, Rekonstrukce 1.části vodovodu včetně projektu - dle připravované PD ; dále viz. komentář</t>
  </si>
  <si>
    <t>nájemné - pozemky u Stezky k trati</t>
  </si>
  <si>
    <t>nájemné za pozemky SŽDC na Stezce ke trati - do dokončení odkupu pozemků</t>
  </si>
  <si>
    <t>doplnění úpravny vody a připojení vrtu HSV1-dle projektu ; oplocení vrtů dle nově stanovených ochranných pásem</t>
  </si>
  <si>
    <t>nákup DHM k provozu vodovodu</t>
  </si>
  <si>
    <t>nákup služeb - dopravní značení, DIO, atd.</t>
  </si>
  <si>
    <t>stroje, přístroje, zařízení</t>
  </si>
  <si>
    <t>stroje, přístroje, zařízení k bezpečnosti provozu</t>
  </si>
  <si>
    <t>opravy a udržování; nákup materiálu; nákup služeb</t>
  </si>
  <si>
    <t>stočné hrazené do Lysé nad Labem – předpoklad 16500 m3 za cenu 22,00 Kč/m3</t>
  </si>
  <si>
    <t>práce na údržbě a vyčištění "kalu"; kačáku</t>
  </si>
  <si>
    <t>MŠ - vestavba skladu</t>
  </si>
  <si>
    <t>vestavba skladu ke kuchyni - další učebna</t>
  </si>
  <si>
    <t>provozní příspěvek mateřské škole a dostavba skladu</t>
  </si>
  <si>
    <t xml:space="preserve">stavby </t>
  </si>
  <si>
    <t>stavby</t>
  </si>
  <si>
    <t>drobné opravy zdiva, nátěry, odvodňovací kanál, stříšky nad obvdovým zdivem, atd.</t>
  </si>
  <si>
    <t>drobný materiál – konve, barvy, atd.</t>
  </si>
  <si>
    <t>veřejné osvětlení – elektřina – dle skutečnosti - vyúčtování 2016-2017</t>
  </si>
  <si>
    <t>pohřebnictví – elektřina – dle skutečnosti - vyúčtování 2016-2017</t>
  </si>
  <si>
    <t>opravy nemovitého majetku obce – sokolovna, střešní konstrukce č.p.90 včetně studie</t>
  </si>
  <si>
    <t>Mikroregion Polabí (580 obyvatel x 20,- Kč) – aktualizováno dle počtu obyvatel k 1.1.2018 – 580 obyvatel</t>
  </si>
  <si>
    <t>příspěvek na sociální služby - dle smlouvy – aktualizované podle roku 2018</t>
  </si>
  <si>
    <t>revize a výměna hasicích přístrojů - nově sklad, kotelna, stodola</t>
  </si>
  <si>
    <t>daň z příjmů obce–dle skutečnosti za rok 2017+odvod i nadměrný odpočet DPH</t>
  </si>
  <si>
    <t>Návrh č.2</t>
  </si>
  <si>
    <t>Návrh č.3 k projednání</t>
  </si>
  <si>
    <t xml:space="preserve">na 2. VZ dne 12.12.2018 </t>
  </si>
  <si>
    <t xml:space="preserve">Rozpočet obce Stratov na rok 2019 – výdaje PO POLOŽKÁCH – k projednání před schválením </t>
  </si>
  <si>
    <t xml:space="preserve">Rozpočet obce Stratov na rok 2019 – výdaje PO PARAGRAFECH  – k projednání před schválením </t>
  </si>
  <si>
    <t>příspěvek na autobusovou přepravu  - dle smlouvy o dopravní obslužnosti (582 osob x 200,-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</si>
</sst>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[$-405]d\.\ mmmm\ yyyy"/>
    <numFmt numFmtId="166" formatCode="#,##0_ ;[Red]\-#,##0\ "/>
  </numFmts>
  <fonts count="4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14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/>
    </xf>
    <xf numFmtId="3" fontId="0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0" xfId="0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zoomScalePageLayoutView="0" workbookViewId="0" topLeftCell="A85">
      <selection activeCell="C93" sqref="C93"/>
    </sheetView>
  </sheetViews>
  <sheetFormatPr defaultColWidth="11.57421875" defaultRowHeight="12.75"/>
  <cols>
    <col min="1" max="1" width="5.57421875" style="0" customWidth="1"/>
    <col min="2" max="2" width="8.421875" style="0" customWidth="1"/>
    <col min="3" max="3" width="41.140625" style="0" customWidth="1"/>
    <col min="4" max="4" width="22.421875" style="0" customWidth="1"/>
    <col min="5" max="5" width="20.421875" style="0" customWidth="1"/>
    <col min="6" max="6" width="128.57421875" style="0" customWidth="1"/>
  </cols>
  <sheetData>
    <row r="1" spans="1:8" ht="15.75">
      <c r="A1" s="67" t="s">
        <v>292</v>
      </c>
      <c r="B1" s="68"/>
      <c r="C1" s="68"/>
      <c r="D1" s="68"/>
      <c r="E1" s="68"/>
      <c r="F1" s="69"/>
      <c r="G1" s="54"/>
      <c r="H1" s="1"/>
    </row>
    <row r="2" spans="1:6" ht="12.75">
      <c r="A2" s="2" t="s">
        <v>0</v>
      </c>
      <c r="B2" s="2" t="s">
        <v>1</v>
      </c>
      <c r="C2" s="2" t="s">
        <v>2</v>
      </c>
      <c r="D2" s="3" t="s">
        <v>289</v>
      </c>
      <c r="E2" s="3" t="s">
        <v>290</v>
      </c>
      <c r="F2" s="4"/>
    </row>
    <row r="3" spans="1:6" ht="12.75">
      <c r="A3" s="6"/>
      <c r="B3" s="6"/>
      <c r="C3" s="6"/>
      <c r="D3" s="7" t="s">
        <v>256</v>
      </c>
      <c r="E3" s="7" t="s">
        <v>291</v>
      </c>
      <c r="F3" s="4"/>
    </row>
    <row r="4" spans="1:6" ht="12.75">
      <c r="A4" s="6"/>
      <c r="B4" s="6"/>
      <c r="C4" s="6"/>
      <c r="D4" s="58" t="s">
        <v>257</v>
      </c>
      <c r="E4" s="58"/>
      <c r="F4" s="4"/>
    </row>
    <row r="5" spans="1:6" ht="12.75">
      <c r="A5" s="5"/>
      <c r="B5" s="5"/>
      <c r="C5" s="5"/>
      <c r="D5" s="8" t="s">
        <v>258</v>
      </c>
      <c r="E5" s="8"/>
      <c r="F5" s="4"/>
    </row>
    <row r="6" spans="1:6" ht="12.75">
      <c r="A6" s="38">
        <v>1014</v>
      </c>
      <c r="B6" s="38">
        <v>5169</v>
      </c>
      <c r="C6" s="38" t="s">
        <v>3</v>
      </c>
      <c r="D6" s="39">
        <v>11100</v>
      </c>
      <c r="E6" s="39">
        <v>11100</v>
      </c>
      <c r="F6" s="31" t="s">
        <v>4</v>
      </c>
    </row>
    <row r="7" spans="1:6" ht="12.75">
      <c r="A7" s="40">
        <v>2212</v>
      </c>
      <c r="B7" s="38">
        <v>5139</v>
      </c>
      <c r="C7" s="38" t="s">
        <v>5</v>
      </c>
      <c r="D7" s="39">
        <v>20000</v>
      </c>
      <c r="E7" s="39">
        <v>20000</v>
      </c>
      <c r="F7" s="31" t="s">
        <v>6</v>
      </c>
    </row>
    <row r="8" spans="1:6" ht="12.75">
      <c r="A8" s="40"/>
      <c r="B8" s="38">
        <v>5169</v>
      </c>
      <c r="C8" s="38" t="s">
        <v>5</v>
      </c>
      <c r="D8" s="39">
        <v>60000</v>
      </c>
      <c r="E8" s="39">
        <v>60000</v>
      </c>
      <c r="F8" s="33" t="s">
        <v>7</v>
      </c>
    </row>
    <row r="9" spans="1:8" ht="12.75">
      <c r="A9" s="40"/>
      <c r="B9" s="38">
        <v>5171</v>
      </c>
      <c r="C9" s="38" t="s">
        <v>8</v>
      </c>
      <c r="D9" s="39">
        <v>30000</v>
      </c>
      <c r="E9" s="39">
        <v>30000</v>
      </c>
      <c r="F9" s="33" t="s">
        <v>9</v>
      </c>
      <c r="H9" s="9"/>
    </row>
    <row r="10" spans="1:8" ht="12.75">
      <c r="A10" s="38"/>
      <c r="B10" s="38">
        <v>6121</v>
      </c>
      <c r="C10" s="38" t="s">
        <v>220</v>
      </c>
      <c r="D10" s="39">
        <v>200000</v>
      </c>
      <c r="E10" s="39">
        <v>200000</v>
      </c>
      <c r="F10" s="33" t="s">
        <v>218</v>
      </c>
      <c r="H10" s="9"/>
    </row>
    <row r="11" spans="1:8" ht="12.75">
      <c r="A11" s="38">
        <v>2219</v>
      </c>
      <c r="B11" s="38">
        <v>5164</v>
      </c>
      <c r="C11" s="38" t="s">
        <v>265</v>
      </c>
      <c r="D11" s="39">
        <v>6000</v>
      </c>
      <c r="E11" s="39">
        <v>6000</v>
      </c>
      <c r="F11" s="33" t="s">
        <v>266</v>
      </c>
      <c r="H11" s="9"/>
    </row>
    <row r="12" spans="1:8" ht="12.75">
      <c r="A12" s="38"/>
      <c r="B12" s="38">
        <v>6121</v>
      </c>
      <c r="C12" s="38" t="s">
        <v>219</v>
      </c>
      <c r="D12" s="39">
        <v>12500000</v>
      </c>
      <c r="E12" s="39">
        <v>12500000</v>
      </c>
      <c r="F12" s="33" t="s">
        <v>228</v>
      </c>
      <c r="H12" s="9"/>
    </row>
    <row r="13" spans="1:8" ht="12.75">
      <c r="A13" s="37">
        <v>2223</v>
      </c>
      <c r="B13" s="31">
        <v>5139</v>
      </c>
      <c r="C13" s="31" t="s">
        <v>10</v>
      </c>
      <c r="D13" s="32">
        <v>6000</v>
      </c>
      <c r="E13" s="32">
        <v>6000</v>
      </c>
      <c r="F13" s="33" t="s">
        <v>11</v>
      </c>
      <c r="H13" s="9"/>
    </row>
    <row r="14" spans="1:8" ht="12.75">
      <c r="A14" s="30"/>
      <c r="B14" s="31">
        <v>5169</v>
      </c>
      <c r="C14" s="31" t="s">
        <v>60</v>
      </c>
      <c r="D14" s="32">
        <v>15000</v>
      </c>
      <c r="E14" s="32">
        <v>15000</v>
      </c>
      <c r="F14" s="33" t="s">
        <v>269</v>
      </c>
      <c r="H14" s="9"/>
    </row>
    <row r="15" spans="1:8" ht="12.75">
      <c r="A15" s="30"/>
      <c r="B15" s="31">
        <v>5171</v>
      </c>
      <c r="C15" s="31" t="s">
        <v>12</v>
      </c>
      <c r="D15" s="32">
        <v>10000</v>
      </c>
      <c r="E15" s="32">
        <v>10000</v>
      </c>
      <c r="F15" s="41" t="s">
        <v>13</v>
      </c>
      <c r="H15" s="9"/>
    </row>
    <row r="16" spans="1:8" ht="12.75">
      <c r="A16" s="34"/>
      <c r="B16" s="31">
        <v>6122</v>
      </c>
      <c r="C16" s="31" t="s">
        <v>270</v>
      </c>
      <c r="D16" s="32">
        <v>20000</v>
      </c>
      <c r="E16" s="32">
        <v>20000</v>
      </c>
      <c r="F16" s="41" t="s">
        <v>271</v>
      </c>
      <c r="H16" s="9"/>
    </row>
    <row r="17" spans="1:8" ht="12.75">
      <c r="A17" s="62">
        <v>2292</v>
      </c>
      <c r="B17" s="61">
        <v>5193</v>
      </c>
      <c r="C17" s="61" t="s">
        <v>261</v>
      </c>
      <c r="D17" s="59">
        <v>110000</v>
      </c>
      <c r="E17" s="59">
        <v>116400</v>
      </c>
      <c r="F17" s="63" t="s">
        <v>294</v>
      </c>
      <c r="H17" s="9"/>
    </row>
    <row r="18" spans="1:8" ht="12.75">
      <c r="A18" s="37">
        <v>2310</v>
      </c>
      <c r="B18" s="31">
        <v>5021</v>
      </c>
      <c r="C18" s="31" t="s">
        <v>14</v>
      </c>
      <c r="D18" s="32">
        <v>4000</v>
      </c>
      <c r="E18" s="32">
        <v>4000</v>
      </c>
      <c r="F18" s="33" t="s">
        <v>15</v>
      </c>
      <c r="H18" s="11"/>
    </row>
    <row r="19" spans="1:8" ht="12.75">
      <c r="A19" s="37"/>
      <c r="B19" s="31">
        <v>5137</v>
      </c>
      <c r="C19" s="31" t="s">
        <v>16</v>
      </c>
      <c r="D19" s="32">
        <v>50000</v>
      </c>
      <c r="E19" s="32">
        <v>50000</v>
      </c>
      <c r="F19" s="31" t="s">
        <v>268</v>
      </c>
      <c r="H19" s="11"/>
    </row>
    <row r="20" spans="1:8" ht="12.75">
      <c r="A20" s="30"/>
      <c r="B20" s="31">
        <v>5139</v>
      </c>
      <c r="C20" s="31" t="s">
        <v>17</v>
      </c>
      <c r="D20" s="32">
        <v>45000</v>
      </c>
      <c r="E20" s="32">
        <v>45000</v>
      </c>
      <c r="F20" s="33" t="s">
        <v>18</v>
      </c>
      <c r="H20" s="11"/>
    </row>
    <row r="21" spans="1:8" ht="12.75">
      <c r="A21" s="30"/>
      <c r="B21" s="31">
        <v>5154</v>
      </c>
      <c r="C21" s="31" t="s">
        <v>19</v>
      </c>
      <c r="D21" s="32">
        <v>140000</v>
      </c>
      <c r="E21" s="32">
        <v>140000</v>
      </c>
      <c r="F21" s="33" t="s">
        <v>20</v>
      </c>
      <c r="H21" s="11"/>
    </row>
    <row r="22" spans="1:6" ht="12.75">
      <c r="A22" s="30"/>
      <c r="B22" s="31">
        <v>5171</v>
      </c>
      <c r="C22" s="31" t="s">
        <v>21</v>
      </c>
      <c r="D22" s="32">
        <v>1750000</v>
      </c>
      <c r="E22" s="32">
        <v>1750000</v>
      </c>
      <c r="F22" s="33" t="s">
        <v>264</v>
      </c>
    </row>
    <row r="23" spans="1:8" ht="12.75">
      <c r="A23" s="30"/>
      <c r="B23" s="31">
        <v>5173</v>
      </c>
      <c r="C23" s="31" t="s">
        <v>22</v>
      </c>
      <c r="D23" s="32">
        <v>1000</v>
      </c>
      <c r="E23" s="32">
        <v>1000</v>
      </c>
      <c r="F23" s="33" t="s">
        <v>23</v>
      </c>
      <c r="H23" s="11"/>
    </row>
    <row r="24" spans="1:8" ht="12.75">
      <c r="A24" s="30"/>
      <c r="B24" s="31">
        <v>6121</v>
      </c>
      <c r="C24" s="31" t="s">
        <v>24</v>
      </c>
      <c r="D24" s="32">
        <v>3600000</v>
      </c>
      <c r="E24" s="32">
        <v>3600000</v>
      </c>
      <c r="F24" s="33" t="s">
        <v>267</v>
      </c>
      <c r="H24" s="11"/>
    </row>
    <row r="25" spans="1:8" ht="12.75">
      <c r="A25" s="37">
        <v>2321</v>
      </c>
      <c r="B25" s="31">
        <v>5137</v>
      </c>
      <c r="C25" s="31" t="s">
        <v>16</v>
      </c>
      <c r="D25" s="32">
        <v>10000</v>
      </c>
      <c r="E25" s="32">
        <v>10000</v>
      </c>
      <c r="F25" s="33" t="s">
        <v>25</v>
      </c>
      <c r="H25" s="11"/>
    </row>
    <row r="26" spans="1:8" ht="12.75">
      <c r="A26" s="30"/>
      <c r="B26" s="31">
        <v>5139</v>
      </c>
      <c r="C26" s="31" t="s">
        <v>17</v>
      </c>
      <c r="D26" s="32">
        <v>45000</v>
      </c>
      <c r="E26" s="32">
        <v>45000</v>
      </c>
      <c r="F26" s="33" t="s">
        <v>26</v>
      </c>
      <c r="H26" s="11"/>
    </row>
    <row r="27" spans="1:8" ht="12.75">
      <c r="A27" s="30"/>
      <c r="B27" s="31">
        <v>5154</v>
      </c>
      <c r="C27" s="31" t="s">
        <v>19</v>
      </c>
      <c r="D27" s="32">
        <v>2400</v>
      </c>
      <c r="E27" s="32">
        <v>2400</v>
      </c>
      <c r="F27" s="33" t="s">
        <v>27</v>
      </c>
      <c r="H27" s="11"/>
    </row>
    <row r="28" spans="1:8" ht="12.75">
      <c r="A28" s="30"/>
      <c r="B28" s="34">
        <v>5169</v>
      </c>
      <c r="C28" s="34" t="s">
        <v>28</v>
      </c>
      <c r="D28" s="42">
        <v>363000</v>
      </c>
      <c r="E28" s="42">
        <v>363000</v>
      </c>
      <c r="F28" s="36" t="s">
        <v>273</v>
      </c>
      <c r="H28" s="11"/>
    </row>
    <row r="29" spans="1:8" ht="12.75">
      <c r="A29" s="30"/>
      <c r="B29" s="34">
        <v>5173</v>
      </c>
      <c r="C29" s="34" t="s">
        <v>22</v>
      </c>
      <c r="D29" s="42">
        <v>1000</v>
      </c>
      <c r="E29" s="42">
        <v>1000</v>
      </c>
      <c r="F29" s="36" t="s">
        <v>29</v>
      </c>
      <c r="H29" s="11"/>
    </row>
    <row r="30" spans="1:8" ht="12.75">
      <c r="A30" s="31">
        <v>2341</v>
      </c>
      <c r="B30" s="34">
        <v>5169</v>
      </c>
      <c r="C30" s="34" t="s">
        <v>83</v>
      </c>
      <c r="D30" s="42">
        <v>25000</v>
      </c>
      <c r="E30" s="42">
        <v>25000</v>
      </c>
      <c r="F30" s="36" t="s">
        <v>274</v>
      </c>
      <c r="H30" s="11"/>
    </row>
    <row r="31" spans="1:8" ht="12.75">
      <c r="A31" s="37">
        <v>3111</v>
      </c>
      <c r="B31" s="31">
        <v>5331</v>
      </c>
      <c r="C31" s="31" t="s">
        <v>30</v>
      </c>
      <c r="D31" s="32">
        <v>265000</v>
      </c>
      <c r="E31" s="32">
        <v>265000</v>
      </c>
      <c r="F31" s="33" t="s">
        <v>31</v>
      </c>
      <c r="H31" s="11"/>
    </row>
    <row r="32" spans="1:8" ht="12.75">
      <c r="A32" s="37"/>
      <c r="B32" s="31">
        <v>6121</v>
      </c>
      <c r="C32" s="31" t="s">
        <v>275</v>
      </c>
      <c r="D32" s="32">
        <v>850000</v>
      </c>
      <c r="E32" s="32">
        <v>850000</v>
      </c>
      <c r="F32" s="33" t="s">
        <v>276</v>
      </c>
      <c r="H32" s="11"/>
    </row>
    <row r="33" spans="1:8" ht="12.75">
      <c r="A33" s="31">
        <v>3113</v>
      </c>
      <c r="B33" s="31">
        <v>5321</v>
      </c>
      <c r="C33" s="31" t="s">
        <v>32</v>
      </c>
      <c r="D33" s="32">
        <v>10000</v>
      </c>
      <c r="E33" s="32">
        <v>10000</v>
      </c>
      <c r="F33" s="33" t="s">
        <v>33</v>
      </c>
      <c r="H33" s="11"/>
    </row>
    <row r="34" spans="1:8" ht="12.75">
      <c r="A34" s="37">
        <v>3314</v>
      </c>
      <c r="B34" s="31">
        <v>5021</v>
      </c>
      <c r="C34" s="31" t="s">
        <v>34</v>
      </c>
      <c r="D34" s="32">
        <v>8000</v>
      </c>
      <c r="E34" s="32">
        <v>8000</v>
      </c>
      <c r="F34" s="33" t="s">
        <v>35</v>
      </c>
      <c r="H34" s="11"/>
    </row>
    <row r="35" spans="1:6" ht="12.75">
      <c r="A35" s="37"/>
      <c r="B35" s="31">
        <v>5136</v>
      </c>
      <c r="C35" s="31" t="s">
        <v>36</v>
      </c>
      <c r="D35" s="32">
        <v>0</v>
      </c>
      <c r="E35" s="32">
        <v>0</v>
      </c>
      <c r="F35" s="33" t="s">
        <v>37</v>
      </c>
    </row>
    <row r="36" spans="1:6" ht="12.75">
      <c r="A36" s="30"/>
      <c r="B36" s="31">
        <v>5339</v>
      </c>
      <c r="C36" s="31" t="s">
        <v>38</v>
      </c>
      <c r="D36" s="32">
        <v>1500</v>
      </c>
      <c r="E36" s="32">
        <v>1500</v>
      </c>
      <c r="F36" s="33" t="s">
        <v>39</v>
      </c>
    </row>
    <row r="37" spans="1:6" ht="12.75">
      <c r="A37" s="37">
        <v>3319</v>
      </c>
      <c r="B37" s="31">
        <v>5021</v>
      </c>
      <c r="C37" s="31" t="s">
        <v>40</v>
      </c>
      <c r="D37" s="32">
        <v>8000</v>
      </c>
      <c r="E37" s="32">
        <v>8000</v>
      </c>
      <c r="F37" s="33" t="s">
        <v>225</v>
      </c>
    </row>
    <row r="38" spans="1:6" ht="12.75">
      <c r="A38" s="30"/>
      <c r="B38" s="31">
        <v>5139</v>
      </c>
      <c r="C38" s="31" t="s">
        <v>17</v>
      </c>
      <c r="D38" s="32">
        <v>1000</v>
      </c>
      <c r="E38" s="32">
        <v>1000</v>
      </c>
      <c r="F38" s="33" t="s">
        <v>41</v>
      </c>
    </row>
    <row r="39" spans="1:6" ht="12.75">
      <c r="A39" s="30"/>
      <c r="B39" s="31">
        <v>5169</v>
      </c>
      <c r="C39" s="31" t="s">
        <v>42</v>
      </c>
      <c r="D39" s="32">
        <v>2000</v>
      </c>
      <c r="E39" s="32">
        <v>2000</v>
      </c>
      <c r="F39" s="31" t="s">
        <v>42</v>
      </c>
    </row>
    <row r="40" spans="1:6" ht="12.75">
      <c r="A40" s="37">
        <v>3326</v>
      </c>
      <c r="B40" s="31">
        <v>5139</v>
      </c>
      <c r="C40" s="31" t="s">
        <v>17</v>
      </c>
      <c r="D40" s="32">
        <v>10000</v>
      </c>
      <c r="E40" s="32">
        <v>10000</v>
      </c>
      <c r="F40" s="33" t="s">
        <v>259</v>
      </c>
    </row>
    <row r="41" spans="1:6" ht="12.75">
      <c r="A41" s="37"/>
      <c r="B41" s="31">
        <v>5169</v>
      </c>
      <c r="C41" s="31" t="s">
        <v>60</v>
      </c>
      <c r="D41" s="32">
        <v>350000</v>
      </c>
      <c r="E41" s="32">
        <v>350000</v>
      </c>
      <c r="F41" s="33" t="s">
        <v>260</v>
      </c>
    </row>
    <row r="42" spans="1:6" ht="12.75">
      <c r="A42" s="37">
        <v>3341</v>
      </c>
      <c r="B42" s="31">
        <v>5139</v>
      </c>
      <c r="C42" s="31" t="s">
        <v>44</v>
      </c>
      <c r="D42" s="32">
        <v>5000</v>
      </c>
      <c r="E42" s="32">
        <v>5000</v>
      </c>
      <c r="F42" s="33" t="s">
        <v>45</v>
      </c>
    </row>
    <row r="43" spans="1:6" ht="12.75">
      <c r="A43" s="34"/>
      <c r="B43" s="31">
        <v>5171</v>
      </c>
      <c r="C43" s="31" t="s">
        <v>46</v>
      </c>
      <c r="D43" s="32">
        <v>5000</v>
      </c>
      <c r="E43" s="32">
        <v>5000</v>
      </c>
      <c r="F43" s="41" t="s">
        <v>230</v>
      </c>
    </row>
    <row r="44" spans="1:6" ht="12.75">
      <c r="A44" s="30">
        <v>3399</v>
      </c>
      <c r="B44" s="31">
        <v>5021</v>
      </c>
      <c r="C44" s="31" t="s">
        <v>47</v>
      </c>
      <c r="D44" s="32">
        <v>4000</v>
      </c>
      <c r="E44" s="32">
        <v>4000</v>
      </c>
      <c r="F44" s="33" t="s">
        <v>48</v>
      </c>
    </row>
    <row r="45" spans="1:6" ht="12.75">
      <c r="A45" s="30"/>
      <c r="B45" s="31">
        <v>5137</v>
      </c>
      <c r="C45" s="31" t="s">
        <v>49</v>
      </c>
      <c r="D45" s="32">
        <v>20000</v>
      </c>
      <c r="E45" s="32">
        <v>20000</v>
      </c>
      <c r="F45" s="33" t="s">
        <v>231</v>
      </c>
    </row>
    <row r="46" spans="1:6" ht="12.75">
      <c r="A46" s="30"/>
      <c r="B46" s="31">
        <v>5139</v>
      </c>
      <c r="C46" s="31" t="s">
        <v>50</v>
      </c>
      <c r="D46" s="32">
        <v>5000</v>
      </c>
      <c r="E46" s="32">
        <v>5000</v>
      </c>
      <c r="F46" s="33" t="s">
        <v>51</v>
      </c>
    </row>
    <row r="47" spans="1:6" ht="12.75">
      <c r="A47" s="30"/>
      <c r="B47" s="31">
        <v>5164</v>
      </c>
      <c r="C47" s="31" t="s">
        <v>52</v>
      </c>
      <c r="D47" s="32">
        <v>2000</v>
      </c>
      <c r="E47" s="32">
        <v>2000</v>
      </c>
      <c r="F47" s="33" t="s">
        <v>53</v>
      </c>
    </row>
    <row r="48" spans="1:6" ht="12.75">
      <c r="A48" s="30"/>
      <c r="B48" s="31">
        <v>5169</v>
      </c>
      <c r="C48" s="31" t="s">
        <v>54</v>
      </c>
      <c r="D48" s="32">
        <v>100000</v>
      </c>
      <c r="E48" s="32">
        <v>100000</v>
      </c>
      <c r="F48" s="33" t="s">
        <v>232</v>
      </c>
    </row>
    <row r="49" spans="1:6" ht="12.75">
      <c r="A49" s="30"/>
      <c r="B49" s="31">
        <v>5175</v>
      </c>
      <c r="C49" s="31" t="s">
        <v>55</v>
      </c>
      <c r="D49" s="32">
        <v>10000</v>
      </c>
      <c r="E49" s="32">
        <v>10000</v>
      </c>
      <c r="F49" s="33" t="s">
        <v>56</v>
      </c>
    </row>
    <row r="50" spans="1:6" ht="12.75">
      <c r="A50" s="30"/>
      <c r="B50" s="31">
        <v>5194</v>
      </c>
      <c r="C50" s="31" t="s">
        <v>57</v>
      </c>
      <c r="D50" s="32">
        <v>45000</v>
      </c>
      <c r="E50" s="32">
        <v>45000</v>
      </c>
      <c r="F50" s="33" t="s">
        <v>58</v>
      </c>
    </row>
    <row r="51" spans="1:6" ht="12.75">
      <c r="A51" s="37">
        <v>3412</v>
      </c>
      <c r="B51" s="31">
        <v>5139</v>
      </c>
      <c r="C51" s="31" t="s">
        <v>50</v>
      </c>
      <c r="D51" s="32">
        <v>15000</v>
      </c>
      <c r="E51" s="32">
        <v>15000</v>
      </c>
      <c r="F51" s="33" t="s">
        <v>59</v>
      </c>
    </row>
    <row r="52" spans="1:6" ht="12.75">
      <c r="A52" s="30"/>
      <c r="B52" s="31">
        <v>5169</v>
      </c>
      <c r="C52" s="31" t="s">
        <v>60</v>
      </c>
      <c r="D52" s="32">
        <v>8000</v>
      </c>
      <c r="E52" s="32">
        <v>8000</v>
      </c>
      <c r="F52" s="33" t="s">
        <v>61</v>
      </c>
    </row>
    <row r="53" spans="1:6" ht="12.75">
      <c r="A53" s="30"/>
      <c r="B53" s="31">
        <v>6121</v>
      </c>
      <c r="C53" s="31" t="s">
        <v>278</v>
      </c>
      <c r="D53" s="32">
        <v>0</v>
      </c>
      <c r="E53" s="32">
        <v>0</v>
      </c>
      <c r="F53" s="33" t="s">
        <v>279</v>
      </c>
    </row>
    <row r="54" spans="1:6" ht="12.75">
      <c r="A54" s="37">
        <v>3419</v>
      </c>
      <c r="B54" s="31">
        <v>5194</v>
      </c>
      <c r="C54" s="31" t="s">
        <v>62</v>
      </c>
      <c r="D54" s="32">
        <v>10000</v>
      </c>
      <c r="E54" s="32">
        <v>10000</v>
      </c>
      <c r="F54" s="33" t="s">
        <v>63</v>
      </c>
    </row>
    <row r="55" spans="1:6" ht="12.75">
      <c r="A55" s="30"/>
      <c r="B55" s="31">
        <v>5222</v>
      </c>
      <c r="C55" s="31" t="s">
        <v>64</v>
      </c>
      <c r="D55" s="32">
        <v>49000</v>
      </c>
      <c r="E55" s="32">
        <v>49000</v>
      </c>
      <c r="F55" s="33" t="s">
        <v>65</v>
      </c>
    </row>
    <row r="56" spans="1:6" ht="12.75">
      <c r="A56" s="37">
        <v>3421</v>
      </c>
      <c r="B56" s="31">
        <v>5139</v>
      </c>
      <c r="C56" s="31" t="s">
        <v>17</v>
      </c>
      <c r="D56" s="32">
        <v>20000</v>
      </c>
      <c r="E56" s="32">
        <v>20000</v>
      </c>
      <c r="F56" s="33" t="s">
        <v>233</v>
      </c>
    </row>
    <row r="57" spans="1:8" ht="12.75">
      <c r="A57" s="30"/>
      <c r="B57" s="31">
        <v>5154</v>
      </c>
      <c r="C57" s="31" t="s">
        <v>19</v>
      </c>
      <c r="D57" s="32">
        <v>1500</v>
      </c>
      <c r="E57" s="32">
        <v>1500</v>
      </c>
      <c r="F57" s="33" t="s">
        <v>221</v>
      </c>
      <c r="H57" s="11"/>
    </row>
    <row r="58" spans="1:8" ht="12.75">
      <c r="A58" s="30"/>
      <c r="B58" s="31">
        <v>5169</v>
      </c>
      <c r="C58" s="31" t="s">
        <v>60</v>
      </c>
      <c r="D58" s="32">
        <v>10000</v>
      </c>
      <c r="E58" s="32">
        <v>10000</v>
      </c>
      <c r="F58" s="33" t="s">
        <v>222</v>
      </c>
      <c r="H58" s="11"/>
    </row>
    <row r="59" spans="1:8" ht="12.75">
      <c r="A59" s="34"/>
      <c r="B59" s="31">
        <v>6121</v>
      </c>
      <c r="C59" s="31" t="s">
        <v>66</v>
      </c>
      <c r="D59" s="32">
        <v>200000</v>
      </c>
      <c r="E59" s="32">
        <v>200000</v>
      </c>
      <c r="F59" s="33" t="s">
        <v>223</v>
      </c>
      <c r="H59" s="11"/>
    </row>
    <row r="60" spans="1:8" ht="12.75">
      <c r="A60" s="37">
        <v>3631</v>
      </c>
      <c r="B60" s="31">
        <v>5139</v>
      </c>
      <c r="C60" s="31" t="s">
        <v>68</v>
      </c>
      <c r="D60" s="32">
        <v>50000</v>
      </c>
      <c r="E60" s="32">
        <v>50000</v>
      </c>
      <c r="F60" s="33" t="s">
        <v>69</v>
      </c>
      <c r="H60" s="11"/>
    </row>
    <row r="61" spans="1:8" ht="12.75">
      <c r="A61" s="30"/>
      <c r="B61" s="31">
        <v>5154</v>
      </c>
      <c r="C61" s="31" t="s">
        <v>70</v>
      </c>
      <c r="D61" s="32">
        <v>115000</v>
      </c>
      <c r="E61" s="32">
        <v>115000</v>
      </c>
      <c r="F61" s="33" t="s">
        <v>282</v>
      </c>
      <c r="H61" s="11"/>
    </row>
    <row r="62" spans="1:8" ht="12.75">
      <c r="A62" s="30"/>
      <c r="B62" s="31">
        <v>5169</v>
      </c>
      <c r="C62" s="31" t="s">
        <v>234</v>
      </c>
      <c r="D62" s="32">
        <v>20000</v>
      </c>
      <c r="E62" s="32">
        <v>20000</v>
      </c>
      <c r="F62" s="33" t="s">
        <v>235</v>
      </c>
      <c r="H62" s="11"/>
    </row>
    <row r="63" spans="1:6" ht="12.75">
      <c r="A63" s="30"/>
      <c r="B63" s="31">
        <v>5171</v>
      </c>
      <c r="C63" s="31" t="s">
        <v>71</v>
      </c>
      <c r="D63" s="32">
        <v>12000</v>
      </c>
      <c r="E63" s="32">
        <v>12000</v>
      </c>
      <c r="F63" s="33" t="s">
        <v>236</v>
      </c>
    </row>
    <row r="64" spans="1:6" ht="12.75">
      <c r="A64" s="60">
        <v>3632</v>
      </c>
      <c r="B64" s="61">
        <v>5139</v>
      </c>
      <c r="C64" s="61" t="s">
        <v>72</v>
      </c>
      <c r="D64" s="59">
        <v>5000</v>
      </c>
      <c r="E64" s="59">
        <v>37000</v>
      </c>
      <c r="F64" s="63" t="s">
        <v>281</v>
      </c>
    </row>
    <row r="65" spans="1:6" ht="12.75">
      <c r="A65" s="30"/>
      <c r="B65" s="31">
        <v>5151</v>
      </c>
      <c r="C65" s="31" t="s">
        <v>73</v>
      </c>
      <c r="D65" s="32">
        <v>1000</v>
      </c>
      <c r="E65" s="32">
        <v>1000</v>
      </c>
      <c r="F65" s="33" t="s">
        <v>74</v>
      </c>
    </row>
    <row r="66" spans="1:6" ht="12.75">
      <c r="A66" s="30"/>
      <c r="B66" s="31">
        <v>5154</v>
      </c>
      <c r="C66" s="31" t="s">
        <v>75</v>
      </c>
      <c r="D66" s="32">
        <v>3630</v>
      </c>
      <c r="E66" s="32">
        <v>3630</v>
      </c>
      <c r="F66" s="33" t="s">
        <v>283</v>
      </c>
    </row>
    <row r="67" spans="1:6" ht="12.75">
      <c r="A67" s="34"/>
      <c r="B67" s="61">
        <v>5171</v>
      </c>
      <c r="C67" s="61" t="s">
        <v>76</v>
      </c>
      <c r="D67" s="59">
        <v>45000</v>
      </c>
      <c r="E67" s="59">
        <v>13000</v>
      </c>
      <c r="F67" s="63" t="s">
        <v>280</v>
      </c>
    </row>
    <row r="68" spans="1:6" ht="12.75">
      <c r="A68" s="34">
        <v>3635</v>
      </c>
      <c r="B68" s="31">
        <v>6119</v>
      </c>
      <c r="C68" s="31" t="s">
        <v>77</v>
      </c>
      <c r="D68" s="32">
        <v>0</v>
      </c>
      <c r="E68" s="32">
        <v>0</v>
      </c>
      <c r="F68" s="33" t="s">
        <v>237</v>
      </c>
    </row>
    <row r="69" spans="1:6" ht="12.75">
      <c r="A69" s="30">
        <v>3639</v>
      </c>
      <c r="B69" s="31">
        <v>5137</v>
      </c>
      <c r="C69" s="31" t="s">
        <v>79</v>
      </c>
      <c r="D69" s="32">
        <v>50000</v>
      </c>
      <c r="E69" s="32">
        <v>50000</v>
      </c>
      <c r="F69" s="33" t="s">
        <v>80</v>
      </c>
    </row>
    <row r="70" spans="1:6" ht="12.75">
      <c r="A70" s="30"/>
      <c r="B70" s="31">
        <v>5139</v>
      </c>
      <c r="C70" s="31" t="s">
        <v>50</v>
      </c>
      <c r="D70" s="32">
        <v>110000</v>
      </c>
      <c r="E70" s="32">
        <v>110000</v>
      </c>
      <c r="F70" s="33" t="s">
        <v>81</v>
      </c>
    </row>
    <row r="71" spans="1:6" ht="12.75">
      <c r="A71" s="30"/>
      <c r="B71" s="31">
        <v>5156</v>
      </c>
      <c r="C71" s="31" t="s">
        <v>82</v>
      </c>
      <c r="D71" s="32">
        <v>50000</v>
      </c>
      <c r="E71" s="32">
        <v>50000</v>
      </c>
      <c r="F71" s="33" t="s">
        <v>215</v>
      </c>
    </row>
    <row r="72" spans="1:6" ht="12.75">
      <c r="A72" s="30"/>
      <c r="B72" s="31">
        <v>5169</v>
      </c>
      <c r="C72" s="31" t="s">
        <v>83</v>
      </c>
      <c r="D72" s="32">
        <v>95000</v>
      </c>
      <c r="E72" s="32">
        <v>95000</v>
      </c>
      <c r="F72" s="33" t="s">
        <v>84</v>
      </c>
    </row>
    <row r="73" spans="1:6" ht="12.75">
      <c r="A73" s="30"/>
      <c r="B73" s="31">
        <v>5171</v>
      </c>
      <c r="C73" s="31" t="s">
        <v>85</v>
      </c>
      <c r="D73" s="32">
        <v>200000</v>
      </c>
      <c r="E73" s="32">
        <v>200000</v>
      </c>
      <c r="F73" s="33" t="s">
        <v>284</v>
      </c>
    </row>
    <row r="74" spans="1:6" ht="12.75">
      <c r="A74" s="30"/>
      <c r="B74" s="31">
        <v>5192</v>
      </c>
      <c r="C74" s="31" t="s">
        <v>238</v>
      </c>
      <c r="D74" s="32">
        <v>15000</v>
      </c>
      <c r="E74" s="32">
        <v>15000</v>
      </c>
      <c r="F74" s="33" t="s">
        <v>239</v>
      </c>
    </row>
    <row r="75" spans="1:6" ht="12.75">
      <c r="A75" s="30"/>
      <c r="B75" s="31">
        <v>5329</v>
      </c>
      <c r="C75" s="31" t="s">
        <v>86</v>
      </c>
      <c r="D75" s="32">
        <v>11600</v>
      </c>
      <c r="E75" s="32">
        <v>11600</v>
      </c>
      <c r="F75" s="33" t="s">
        <v>285</v>
      </c>
    </row>
    <row r="76" spans="1:6" ht="12.75">
      <c r="A76" s="30"/>
      <c r="B76" s="31">
        <v>5362</v>
      </c>
      <c r="C76" s="31" t="s">
        <v>87</v>
      </c>
      <c r="D76" s="32">
        <v>10000</v>
      </c>
      <c r="E76" s="32">
        <v>10000</v>
      </c>
      <c r="F76" s="33" t="s">
        <v>88</v>
      </c>
    </row>
    <row r="77" spans="1:6" ht="12.75">
      <c r="A77" s="30"/>
      <c r="B77" s="31">
        <v>5365</v>
      </c>
      <c r="C77" s="31" t="s">
        <v>89</v>
      </c>
      <c r="D77" s="32">
        <v>500</v>
      </c>
      <c r="E77" s="32">
        <v>500</v>
      </c>
      <c r="F77" s="33" t="s">
        <v>90</v>
      </c>
    </row>
    <row r="78" spans="1:6" ht="12.75">
      <c r="A78" s="30"/>
      <c r="B78" s="37">
        <v>6121</v>
      </c>
      <c r="C78" s="31" t="s">
        <v>91</v>
      </c>
      <c r="D78" s="32">
        <v>400000</v>
      </c>
      <c r="E78" s="32">
        <v>400000</v>
      </c>
      <c r="F78" s="35" t="s">
        <v>240</v>
      </c>
    </row>
    <row r="79" spans="1:6" ht="12.75">
      <c r="A79" s="30"/>
      <c r="B79" s="31">
        <v>6123</v>
      </c>
      <c r="C79" s="31" t="s">
        <v>94</v>
      </c>
      <c r="D79" s="32">
        <v>45000</v>
      </c>
      <c r="E79" s="32">
        <v>45000</v>
      </c>
      <c r="F79" s="33" t="s">
        <v>224</v>
      </c>
    </row>
    <row r="80" spans="1:6" ht="12.75">
      <c r="A80" s="30"/>
      <c r="B80" s="31">
        <v>6130</v>
      </c>
      <c r="C80" s="31" t="s">
        <v>92</v>
      </c>
      <c r="D80" s="32">
        <v>90000</v>
      </c>
      <c r="E80" s="32">
        <v>90000</v>
      </c>
      <c r="F80" s="33" t="s">
        <v>93</v>
      </c>
    </row>
    <row r="81" spans="1:6" ht="12.75">
      <c r="A81" s="31">
        <v>3721</v>
      </c>
      <c r="B81" s="31">
        <v>5169</v>
      </c>
      <c r="C81" s="31" t="s">
        <v>95</v>
      </c>
      <c r="D81" s="32">
        <v>2500</v>
      </c>
      <c r="E81" s="32">
        <v>2500</v>
      </c>
      <c r="F81" s="33" t="s">
        <v>96</v>
      </c>
    </row>
    <row r="82" spans="1:8" ht="12.75">
      <c r="A82" s="37">
        <v>3722</v>
      </c>
      <c r="B82" s="31">
        <v>5138</v>
      </c>
      <c r="C82" s="31" t="s">
        <v>97</v>
      </c>
      <c r="D82" s="32">
        <v>2420</v>
      </c>
      <c r="E82" s="32">
        <v>2420</v>
      </c>
      <c r="F82" s="33" t="s">
        <v>98</v>
      </c>
      <c r="H82" s="11"/>
    </row>
    <row r="83" spans="1:8" ht="12.75">
      <c r="A83" s="34"/>
      <c r="B83" s="31">
        <v>5169</v>
      </c>
      <c r="C83" s="31" t="s">
        <v>99</v>
      </c>
      <c r="D83" s="32">
        <v>395000</v>
      </c>
      <c r="E83" s="32">
        <v>395000</v>
      </c>
      <c r="F83" s="33" t="s">
        <v>100</v>
      </c>
      <c r="H83" s="11"/>
    </row>
    <row r="84" spans="1:8" ht="12.75">
      <c r="A84" s="43">
        <v>3723</v>
      </c>
      <c r="B84" s="43">
        <v>5169</v>
      </c>
      <c r="C84" s="43" t="s">
        <v>101</v>
      </c>
      <c r="D84" s="44">
        <v>65000</v>
      </c>
      <c r="E84" s="44">
        <v>65000</v>
      </c>
      <c r="F84" s="45" t="s">
        <v>102</v>
      </c>
      <c r="H84" s="11"/>
    </row>
    <row r="85" spans="1:8" ht="12.75">
      <c r="A85" s="43">
        <v>3725</v>
      </c>
      <c r="B85" s="43">
        <v>5169</v>
      </c>
      <c r="C85" s="43" t="s">
        <v>103</v>
      </c>
      <c r="D85" s="44">
        <v>130000</v>
      </c>
      <c r="E85" s="44">
        <v>130000</v>
      </c>
      <c r="F85" s="45" t="s">
        <v>104</v>
      </c>
      <c r="H85" s="13"/>
    </row>
    <row r="86" spans="1:8" ht="12.75">
      <c r="A86" s="46">
        <v>3745</v>
      </c>
      <c r="B86" s="43">
        <v>5139</v>
      </c>
      <c r="C86" s="43" t="s">
        <v>17</v>
      </c>
      <c r="D86" s="44">
        <v>40000</v>
      </c>
      <c r="E86" s="44">
        <v>40000</v>
      </c>
      <c r="F86" s="45" t="s">
        <v>105</v>
      </c>
      <c r="H86" s="13"/>
    </row>
    <row r="87" spans="1:8" ht="12.75">
      <c r="A87" s="46"/>
      <c r="B87" s="43">
        <v>5169</v>
      </c>
      <c r="C87" s="43" t="s">
        <v>60</v>
      </c>
      <c r="D87" s="44">
        <v>110000</v>
      </c>
      <c r="E87" s="44">
        <v>110000</v>
      </c>
      <c r="F87" s="45" t="s">
        <v>106</v>
      </c>
      <c r="H87" s="13"/>
    </row>
    <row r="88" spans="1:8" ht="12.75">
      <c r="A88" s="31">
        <v>4341</v>
      </c>
      <c r="B88" s="31">
        <v>5222</v>
      </c>
      <c r="C88" s="31" t="s">
        <v>107</v>
      </c>
      <c r="D88" s="32">
        <v>2000</v>
      </c>
      <c r="E88" s="32">
        <v>2000</v>
      </c>
      <c r="F88" s="33" t="s">
        <v>108</v>
      </c>
      <c r="H88" s="13"/>
    </row>
    <row r="89" spans="1:8" ht="12.75">
      <c r="A89" s="31">
        <v>4345</v>
      </c>
      <c r="B89" s="31">
        <v>5221</v>
      </c>
      <c r="C89" s="31" t="s">
        <v>109</v>
      </c>
      <c r="D89" s="32">
        <v>25000</v>
      </c>
      <c r="E89" s="32">
        <v>25000</v>
      </c>
      <c r="F89" s="33" t="s">
        <v>286</v>
      </c>
      <c r="H89" s="11"/>
    </row>
    <row r="90" spans="1:8" ht="12.75">
      <c r="A90" s="31">
        <v>5212</v>
      </c>
      <c r="B90" s="31">
        <v>5901</v>
      </c>
      <c r="C90" s="31" t="s">
        <v>110</v>
      </c>
      <c r="D90" s="32">
        <v>10000</v>
      </c>
      <c r="E90" s="32">
        <v>10000</v>
      </c>
      <c r="F90" s="33" t="s">
        <v>111</v>
      </c>
      <c r="H90" s="11"/>
    </row>
    <row r="91" spans="1:8" ht="12.75">
      <c r="A91" s="31">
        <v>5311</v>
      </c>
      <c r="B91" s="31">
        <v>5321</v>
      </c>
      <c r="C91" s="31" t="s">
        <v>112</v>
      </c>
      <c r="D91" s="32">
        <v>60000</v>
      </c>
      <c r="E91" s="32">
        <v>60000</v>
      </c>
      <c r="F91" s="33" t="s">
        <v>113</v>
      </c>
      <c r="H91" s="11"/>
    </row>
    <row r="92" spans="1:8" ht="12.75">
      <c r="A92" s="37">
        <v>5512</v>
      </c>
      <c r="B92" s="31">
        <v>5169</v>
      </c>
      <c r="C92" s="31" t="s">
        <v>83</v>
      </c>
      <c r="D92" s="32">
        <v>4000</v>
      </c>
      <c r="E92" s="32">
        <v>4000</v>
      </c>
      <c r="F92" s="33" t="s">
        <v>287</v>
      </c>
      <c r="H92" s="11"/>
    </row>
    <row r="93" spans="1:6" ht="12.75">
      <c r="A93" s="30"/>
      <c r="B93" s="31">
        <v>5321</v>
      </c>
      <c r="C93" s="31" t="s">
        <v>112</v>
      </c>
      <c r="D93" s="32">
        <v>10000</v>
      </c>
      <c r="E93" s="32">
        <v>10000</v>
      </c>
      <c r="F93" s="33" t="s">
        <v>114</v>
      </c>
    </row>
    <row r="94" spans="1:6" ht="12.75">
      <c r="A94" s="37">
        <v>6112</v>
      </c>
      <c r="B94" s="61">
        <v>5023</v>
      </c>
      <c r="C94" s="61" t="s">
        <v>115</v>
      </c>
      <c r="D94" s="59">
        <v>650000</v>
      </c>
      <c r="E94" s="74">
        <v>707000</v>
      </c>
      <c r="F94" s="63" t="s">
        <v>244</v>
      </c>
    </row>
    <row r="95" spans="1:6" ht="12.75">
      <c r="A95" s="30"/>
      <c r="B95" s="61">
        <v>5031</v>
      </c>
      <c r="C95" s="61" t="s">
        <v>116</v>
      </c>
      <c r="D95" s="59">
        <v>124000</v>
      </c>
      <c r="E95" s="74">
        <v>137000</v>
      </c>
      <c r="F95" s="63" t="s">
        <v>245</v>
      </c>
    </row>
    <row r="96" spans="1:6" ht="12.75">
      <c r="A96" s="34"/>
      <c r="B96" s="61">
        <v>5032</v>
      </c>
      <c r="C96" s="61" t="s">
        <v>117</v>
      </c>
      <c r="D96" s="59">
        <v>60000</v>
      </c>
      <c r="E96" s="74">
        <v>71500</v>
      </c>
      <c r="F96" s="64" t="s">
        <v>246</v>
      </c>
    </row>
    <row r="97" spans="1:6" ht="12.75">
      <c r="A97" s="37">
        <v>6171</v>
      </c>
      <c r="B97" s="61">
        <v>5011</v>
      </c>
      <c r="C97" s="61" t="s">
        <v>118</v>
      </c>
      <c r="D97" s="59">
        <v>1500000</v>
      </c>
      <c r="E97" s="59">
        <v>1560000</v>
      </c>
      <c r="F97" s="63" t="s">
        <v>243</v>
      </c>
    </row>
    <row r="98" spans="1:6" ht="12.75">
      <c r="A98" s="30"/>
      <c r="B98" s="31">
        <v>5021</v>
      </c>
      <c r="C98" s="31" t="s">
        <v>14</v>
      </c>
      <c r="D98" s="32">
        <v>20000</v>
      </c>
      <c r="E98" s="32">
        <v>20000</v>
      </c>
      <c r="F98" s="33" t="s">
        <v>227</v>
      </c>
    </row>
    <row r="99" spans="1:6" ht="12.75">
      <c r="A99" s="30"/>
      <c r="B99" s="61">
        <v>5031</v>
      </c>
      <c r="C99" s="61" t="s">
        <v>119</v>
      </c>
      <c r="D99" s="59">
        <v>365000</v>
      </c>
      <c r="E99" s="59">
        <v>385000</v>
      </c>
      <c r="F99" s="63" t="s">
        <v>120</v>
      </c>
    </row>
    <row r="100" spans="1:6" ht="12.75">
      <c r="A100" s="30"/>
      <c r="B100" s="61">
        <v>5032</v>
      </c>
      <c r="C100" s="61" t="s">
        <v>121</v>
      </c>
      <c r="D100" s="59">
        <v>136000</v>
      </c>
      <c r="E100" s="59">
        <v>154000</v>
      </c>
      <c r="F100" s="63" t="s">
        <v>122</v>
      </c>
    </row>
    <row r="101" spans="1:6" ht="12.75">
      <c r="A101" s="30"/>
      <c r="B101" s="31">
        <v>5038</v>
      </c>
      <c r="C101" s="31" t="s">
        <v>123</v>
      </c>
      <c r="D101" s="32">
        <v>12000</v>
      </c>
      <c r="E101" s="32">
        <v>12000</v>
      </c>
      <c r="F101" s="33" t="s">
        <v>124</v>
      </c>
    </row>
    <row r="102" spans="1:6" ht="12.75">
      <c r="A102" s="30"/>
      <c r="B102" s="31">
        <v>5131</v>
      </c>
      <c r="C102" s="31" t="s">
        <v>125</v>
      </c>
      <c r="D102" s="32">
        <v>5000</v>
      </c>
      <c r="E102" s="32">
        <v>5000</v>
      </c>
      <c r="F102" s="33" t="s">
        <v>126</v>
      </c>
    </row>
    <row r="103" spans="1:6" ht="12.75">
      <c r="A103" s="30"/>
      <c r="B103" s="31">
        <v>5132</v>
      </c>
      <c r="C103" s="31" t="s">
        <v>247</v>
      </c>
      <c r="D103" s="32">
        <v>15000</v>
      </c>
      <c r="E103" s="32">
        <v>15000</v>
      </c>
      <c r="F103" s="33" t="s">
        <v>248</v>
      </c>
    </row>
    <row r="104" spans="1:6" ht="12.75">
      <c r="A104" s="30"/>
      <c r="B104" s="31">
        <v>5134</v>
      </c>
      <c r="C104" s="31" t="s">
        <v>127</v>
      </c>
      <c r="D104" s="32">
        <v>15000</v>
      </c>
      <c r="E104" s="32">
        <v>15000</v>
      </c>
      <c r="F104" s="47" t="s">
        <v>128</v>
      </c>
    </row>
    <row r="105" spans="1:6" ht="12.75">
      <c r="A105" s="30"/>
      <c r="B105" s="31">
        <v>5136</v>
      </c>
      <c r="C105" s="31" t="s">
        <v>129</v>
      </c>
      <c r="D105" s="32">
        <v>3000</v>
      </c>
      <c r="E105" s="32">
        <v>3000</v>
      </c>
      <c r="F105" s="33" t="s">
        <v>130</v>
      </c>
    </row>
    <row r="106" spans="1:6" ht="12.75">
      <c r="A106" s="30"/>
      <c r="B106" s="31">
        <v>5137</v>
      </c>
      <c r="C106" s="31" t="s">
        <v>131</v>
      </c>
      <c r="D106" s="32">
        <v>85000</v>
      </c>
      <c r="E106" s="32">
        <v>85000</v>
      </c>
      <c r="F106" s="31" t="s">
        <v>132</v>
      </c>
    </row>
    <row r="107" spans="1:6" ht="12.75">
      <c r="A107" s="30"/>
      <c r="B107" s="31">
        <v>5138</v>
      </c>
      <c r="C107" s="31" t="s">
        <v>133</v>
      </c>
      <c r="D107" s="32">
        <v>15000</v>
      </c>
      <c r="E107" s="32">
        <v>15000</v>
      </c>
      <c r="F107" s="31" t="s">
        <v>134</v>
      </c>
    </row>
    <row r="108" spans="1:6" ht="12.75">
      <c r="A108" s="30"/>
      <c r="B108" s="31">
        <v>5139</v>
      </c>
      <c r="C108" s="31" t="s">
        <v>135</v>
      </c>
      <c r="D108" s="32">
        <v>65000</v>
      </c>
      <c r="E108" s="32">
        <v>65000</v>
      </c>
      <c r="F108" s="33" t="s">
        <v>136</v>
      </c>
    </row>
    <row r="109" spans="1:6" ht="12.75">
      <c r="A109" s="30"/>
      <c r="B109" s="31">
        <v>5151</v>
      </c>
      <c r="C109" s="31" t="s">
        <v>213</v>
      </c>
      <c r="D109" s="32">
        <v>7500</v>
      </c>
      <c r="E109" s="32">
        <v>7500</v>
      </c>
      <c r="F109" s="33" t="s">
        <v>137</v>
      </c>
    </row>
    <row r="110" spans="1:6" ht="12.75">
      <c r="A110" s="30"/>
      <c r="B110" s="31">
        <v>5154</v>
      </c>
      <c r="C110" s="31" t="s">
        <v>138</v>
      </c>
      <c r="D110" s="32">
        <v>55000</v>
      </c>
      <c r="E110" s="32">
        <v>55000</v>
      </c>
      <c r="F110" s="33" t="s">
        <v>139</v>
      </c>
    </row>
    <row r="111" spans="1:6" ht="12.75">
      <c r="A111" s="30"/>
      <c r="B111" s="31">
        <v>5155</v>
      </c>
      <c r="C111" s="31" t="s">
        <v>140</v>
      </c>
      <c r="D111" s="32">
        <v>60000</v>
      </c>
      <c r="E111" s="32">
        <v>60000</v>
      </c>
      <c r="F111" s="33" t="s">
        <v>141</v>
      </c>
    </row>
    <row r="112" spans="1:6" ht="12.75">
      <c r="A112" s="30"/>
      <c r="B112" s="31">
        <v>5161</v>
      </c>
      <c r="C112" s="31" t="s">
        <v>142</v>
      </c>
      <c r="D112" s="32">
        <v>3000</v>
      </c>
      <c r="E112" s="32">
        <v>3000</v>
      </c>
      <c r="F112" s="33" t="s">
        <v>143</v>
      </c>
    </row>
    <row r="113" spans="1:6" ht="12.75">
      <c r="A113" s="30"/>
      <c r="B113" s="31">
        <v>5162</v>
      </c>
      <c r="C113" s="31" t="s">
        <v>144</v>
      </c>
      <c r="D113" s="32">
        <v>26000</v>
      </c>
      <c r="E113" s="32">
        <v>26000</v>
      </c>
      <c r="F113" s="33" t="s">
        <v>145</v>
      </c>
    </row>
    <row r="114" spans="1:6" ht="12.75">
      <c r="A114" s="30"/>
      <c r="B114" s="31">
        <v>5166</v>
      </c>
      <c r="C114" s="31" t="s">
        <v>146</v>
      </c>
      <c r="D114" s="32">
        <v>25000</v>
      </c>
      <c r="E114" s="32">
        <v>25000</v>
      </c>
      <c r="F114" s="33" t="s">
        <v>147</v>
      </c>
    </row>
    <row r="115" spans="1:6" ht="12.75">
      <c r="A115" s="30"/>
      <c r="B115" s="31">
        <v>5167</v>
      </c>
      <c r="C115" s="31" t="s">
        <v>148</v>
      </c>
      <c r="D115" s="32">
        <v>10000</v>
      </c>
      <c r="E115" s="32">
        <v>10000</v>
      </c>
      <c r="F115" s="33" t="s">
        <v>149</v>
      </c>
    </row>
    <row r="116" spans="1:6" ht="12.75">
      <c r="A116" s="30"/>
      <c r="B116" s="31">
        <v>5168</v>
      </c>
      <c r="C116" s="31" t="s">
        <v>150</v>
      </c>
      <c r="D116" s="32">
        <v>45000</v>
      </c>
      <c r="E116" s="32">
        <v>45000</v>
      </c>
      <c r="F116" s="33" t="s">
        <v>151</v>
      </c>
    </row>
    <row r="117" spans="1:6" ht="12.75">
      <c r="A117" s="30"/>
      <c r="B117" s="31">
        <v>5169</v>
      </c>
      <c r="C117" s="31" t="s">
        <v>152</v>
      </c>
      <c r="D117" s="32">
        <v>95000</v>
      </c>
      <c r="E117" s="32">
        <v>95000</v>
      </c>
      <c r="F117" s="35" t="s">
        <v>153</v>
      </c>
    </row>
    <row r="118" spans="1:6" ht="12.75">
      <c r="A118" s="30"/>
      <c r="B118" s="31"/>
      <c r="C118" s="31"/>
      <c r="D118" s="32"/>
      <c r="E118" s="32"/>
      <c r="F118" s="36" t="s">
        <v>216</v>
      </c>
    </row>
    <row r="119" spans="1:6" ht="12.75">
      <c r="A119" s="30"/>
      <c r="B119" s="31">
        <v>5171</v>
      </c>
      <c r="C119" s="31" t="s">
        <v>154</v>
      </c>
      <c r="D119" s="32">
        <v>20000</v>
      </c>
      <c r="E119" s="32">
        <v>20000</v>
      </c>
      <c r="F119" s="33" t="s">
        <v>217</v>
      </c>
    </row>
    <row r="120" spans="1:6" ht="12.75">
      <c r="A120" s="30"/>
      <c r="B120" s="31">
        <v>5173</v>
      </c>
      <c r="C120" s="31" t="s">
        <v>155</v>
      </c>
      <c r="D120" s="32">
        <v>18000</v>
      </c>
      <c r="E120" s="32">
        <v>18000</v>
      </c>
      <c r="F120" s="33" t="s">
        <v>156</v>
      </c>
    </row>
    <row r="121" spans="1:6" ht="12.75">
      <c r="A121" s="30"/>
      <c r="B121" s="31">
        <v>5175</v>
      </c>
      <c r="C121" s="31" t="s">
        <v>212</v>
      </c>
      <c r="D121" s="32">
        <v>3000</v>
      </c>
      <c r="E121" s="32">
        <v>3000</v>
      </c>
      <c r="F121" s="33" t="s">
        <v>214</v>
      </c>
    </row>
    <row r="122" spans="1:6" ht="12.75">
      <c r="A122" s="30"/>
      <c r="B122" s="31">
        <v>5176</v>
      </c>
      <c r="C122" s="31" t="s">
        <v>157</v>
      </c>
      <c r="D122" s="32">
        <v>3000</v>
      </c>
      <c r="E122" s="32">
        <v>3000</v>
      </c>
      <c r="F122" s="33" t="s">
        <v>158</v>
      </c>
    </row>
    <row r="123" spans="1:6" ht="12.75">
      <c r="A123" s="30"/>
      <c r="B123" s="31">
        <v>5361</v>
      </c>
      <c r="C123" s="31" t="s">
        <v>159</v>
      </c>
      <c r="D123" s="32">
        <v>0</v>
      </c>
      <c r="E123" s="32">
        <v>0</v>
      </c>
      <c r="F123" s="33" t="s">
        <v>160</v>
      </c>
    </row>
    <row r="124" spans="1:6" ht="12.75">
      <c r="A124" s="30"/>
      <c r="B124" s="31">
        <v>5424</v>
      </c>
      <c r="C124" s="31" t="s">
        <v>161</v>
      </c>
      <c r="D124" s="32">
        <v>10000</v>
      </c>
      <c r="E124" s="32">
        <v>10000</v>
      </c>
      <c r="F124" s="33" t="s">
        <v>162</v>
      </c>
    </row>
    <row r="125" spans="1:6" ht="12.75">
      <c r="A125" s="30"/>
      <c r="B125" s="31">
        <v>5493</v>
      </c>
      <c r="C125" s="31" t="s">
        <v>163</v>
      </c>
      <c r="D125" s="32">
        <v>1500</v>
      </c>
      <c r="E125" s="32">
        <v>1500</v>
      </c>
      <c r="F125" s="33" t="s">
        <v>164</v>
      </c>
    </row>
    <row r="126" spans="1:6" ht="12.75">
      <c r="A126" s="31">
        <v>6310</v>
      </c>
      <c r="B126" s="31">
        <v>5163</v>
      </c>
      <c r="C126" s="31" t="s">
        <v>165</v>
      </c>
      <c r="D126" s="32">
        <v>3500</v>
      </c>
      <c r="E126" s="32">
        <v>3500</v>
      </c>
      <c r="F126" s="33" t="s">
        <v>166</v>
      </c>
    </row>
    <row r="127" spans="1:8" ht="12.75">
      <c r="A127" s="37">
        <v>6320</v>
      </c>
      <c r="B127" s="31">
        <v>5163</v>
      </c>
      <c r="C127" s="31" t="s">
        <v>167</v>
      </c>
      <c r="D127" s="32">
        <v>60000</v>
      </c>
      <c r="E127" s="32">
        <v>60000</v>
      </c>
      <c r="F127" s="35" t="s">
        <v>168</v>
      </c>
      <c r="H127" s="11"/>
    </row>
    <row r="128" spans="1:8" ht="12.75">
      <c r="A128" s="31"/>
      <c r="B128" s="31"/>
      <c r="C128" s="31"/>
      <c r="D128" s="32"/>
      <c r="E128" s="32"/>
      <c r="F128" s="36" t="s">
        <v>211</v>
      </c>
      <c r="H128" s="11"/>
    </row>
    <row r="129" spans="1:8" ht="12.75">
      <c r="A129" s="31">
        <v>6330</v>
      </c>
      <c r="B129" s="31">
        <v>5345</v>
      </c>
      <c r="C129" s="43" t="s">
        <v>169</v>
      </c>
      <c r="D129" s="48">
        <v>0</v>
      </c>
      <c r="E129" s="48">
        <v>0</v>
      </c>
      <c r="F129" s="49" t="s">
        <v>170</v>
      </c>
      <c r="G129" s="14"/>
      <c r="H129" s="15"/>
    </row>
    <row r="130" spans="1:8" ht="12.75">
      <c r="A130" s="37">
        <v>6399</v>
      </c>
      <c r="B130" s="31">
        <v>5362</v>
      </c>
      <c r="C130" s="31" t="s">
        <v>171</v>
      </c>
      <c r="D130" s="32">
        <v>270000</v>
      </c>
      <c r="E130" s="32">
        <v>270000</v>
      </c>
      <c r="F130" s="33" t="s">
        <v>288</v>
      </c>
      <c r="H130" s="11"/>
    </row>
    <row r="131" spans="1:8" ht="12.75">
      <c r="A131" s="65" t="s">
        <v>172</v>
      </c>
      <c r="B131" s="65"/>
      <c r="C131" s="16"/>
      <c r="D131" s="17">
        <f>SUM(D6:D130)</f>
        <v>27009650</v>
      </c>
      <c r="E131" s="17">
        <f>SUM(E6:E130)</f>
        <v>27195550</v>
      </c>
      <c r="F131" s="12"/>
      <c r="H131" s="11"/>
    </row>
    <row r="132" spans="1:6" ht="12.75">
      <c r="A132" s="18"/>
      <c r="B132" s="18"/>
      <c r="C132" s="19"/>
      <c r="D132" s="19"/>
      <c r="E132" s="19"/>
      <c r="F132" s="20"/>
    </row>
    <row r="133" ht="12.75">
      <c r="F133" s="21"/>
    </row>
    <row r="134" spans="1:6" ht="12.75">
      <c r="A134" s="22"/>
      <c r="B134" s="22"/>
      <c r="C134" s="22"/>
      <c r="D134" s="22"/>
      <c r="E134" s="22"/>
      <c r="F134" s="21"/>
    </row>
    <row r="135" spans="1:6" ht="12.75">
      <c r="A135" s="22"/>
      <c r="B135" s="22"/>
      <c r="C135" s="22"/>
      <c r="D135" s="22"/>
      <c r="E135" s="23"/>
      <c r="F135" s="21"/>
    </row>
    <row r="136" spans="1:6" ht="12.75">
      <c r="A136" s="22"/>
      <c r="B136" s="22"/>
      <c r="C136" s="22"/>
      <c r="D136" s="22"/>
      <c r="E136" s="23"/>
      <c r="F136" s="21"/>
    </row>
    <row r="137" spans="1:6" ht="15">
      <c r="A137" s="22"/>
      <c r="B137" s="22"/>
      <c r="C137" s="22"/>
      <c r="D137" s="22"/>
      <c r="E137" s="24"/>
      <c r="F137" s="21"/>
    </row>
    <row r="138" spans="1:8" ht="12.75">
      <c r="A138" s="22"/>
      <c r="B138" s="22"/>
      <c r="C138" s="22"/>
      <c r="D138" s="22"/>
      <c r="E138" s="25"/>
      <c r="F138" s="26"/>
      <c r="G138" s="26"/>
      <c r="H138" s="25"/>
    </row>
    <row r="139" spans="1:8" ht="12.75">
      <c r="A139" s="22"/>
      <c r="B139" s="22"/>
      <c r="C139" s="22"/>
      <c r="D139" s="22"/>
      <c r="E139" s="25"/>
      <c r="F139" s="26"/>
      <c r="G139" s="26"/>
      <c r="H139" s="25"/>
    </row>
    <row r="140" spans="1:8" ht="12.75">
      <c r="A140" s="26"/>
      <c r="B140" s="26"/>
      <c r="C140" s="26"/>
      <c r="D140" s="26"/>
      <c r="E140" s="26"/>
      <c r="F140" s="20"/>
      <c r="G140" s="26"/>
      <c r="H140" s="25"/>
    </row>
    <row r="141" spans="1:8" ht="12.75">
      <c r="A141" s="26"/>
      <c r="B141" s="51"/>
      <c r="C141" s="51"/>
      <c r="D141" s="51"/>
      <c r="E141" s="51"/>
      <c r="F141" s="66"/>
      <c r="G141" s="66"/>
      <c r="H141" s="25"/>
    </row>
    <row r="142" spans="1:8" ht="12.75">
      <c r="A142" s="26"/>
      <c r="B142" s="51"/>
      <c r="C142" s="51"/>
      <c r="D142" s="51"/>
      <c r="E142" s="51"/>
      <c r="F142" s="50"/>
      <c r="G142" s="50"/>
      <c r="H142" s="25"/>
    </row>
    <row r="143" spans="1:6" ht="15" customHeight="1">
      <c r="A143" s="27"/>
      <c r="B143" s="27"/>
      <c r="C143" s="27"/>
      <c r="D143" s="27"/>
      <c r="E143" s="20"/>
      <c r="F143" s="26"/>
    </row>
    <row r="144" spans="3:10" ht="12.75">
      <c r="C144" s="25"/>
      <c r="D144" s="25"/>
      <c r="E144" s="26"/>
      <c r="F144" s="26"/>
      <c r="G144" s="26"/>
      <c r="H144" s="26"/>
      <c r="I144" s="26"/>
      <c r="J144" s="26"/>
    </row>
    <row r="145" spans="1:10" ht="12.75">
      <c r="A145" s="22"/>
      <c r="B145" s="26"/>
      <c r="C145" s="26"/>
      <c r="D145" s="26"/>
      <c r="E145" s="20"/>
      <c r="F145" s="20"/>
      <c r="J145" s="20"/>
    </row>
    <row r="146" spans="5:10" ht="12.75">
      <c r="E146" s="20"/>
      <c r="F146" s="20"/>
      <c r="G146" s="20"/>
      <c r="J146" s="20"/>
    </row>
    <row r="147" spans="5:9" ht="12.75">
      <c r="E147" s="20"/>
      <c r="F147" s="20"/>
      <c r="G147" s="20"/>
      <c r="H147" s="25"/>
      <c r="I147" s="25"/>
    </row>
    <row r="148" spans="3:10" ht="12.75">
      <c r="C148" s="25"/>
      <c r="D148" s="25"/>
      <c r="F148" s="20"/>
      <c r="G148" s="25"/>
      <c r="H148" s="25"/>
      <c r="I148" s="25"/>
      <c r="J148" s="20"/>
    </row>
    <row r="149" spans="3:7" ht="12.75">
      <c r="C149" s="25"/>
      <c r="D149" s="25"/>
      <c r="E149" s="20"/>
      <c r="F149" s="20"/>
      <c r="G149" s="20"/>
    </row>
    <row r="150" ht="12.75">
      <c r="F150" s="21"/>
    </row>
    <row r="152" spans="3:5" ht="12.75">
      <c r="C152" s="28"/>
      <c r="D152" s="28"/>
      <c r="E152" s="28"/>
    </row>
    <row r="154" spans="3:5" ht="12.75">
      <c r="C154" s="29"/>
      <c r="D154" s="29"/>
      <c r="E154" s="29"/>
    </row>
  </sheetData>
  <sheetProtection/>
  <mergeCells count="3">
    <mergeCell ref="A131:B131"/>
    <mergeCell ref="F141:G141"/>
    <mergeCell ref="A1:F1"/>
  </mergeCells>
  <printOptions/>
  <pageMargins left="0.1968503937007874" right="0.1968503937007874" top="0.35433070866141736" bottom="0.7480314960629921" header="0.1968503937007874" footer="0.5118110236220472"/>
  <pageSetup firstPageNumber="1" useFirstPageNumber="1" fitToHeight="2" fitToWidth="1" horizontalDpi="600" verticalDpi="600" orientation="landscape" paperSize="9" scale="66" r:id="rId3"/>
  <headerFooter alignWithMargins="0">
    <oddHeader>&amp;C&amp;A</oddHeader>
    <oddFooter>&amp;CStránka &amp;P</oddFooter>
  </headerFooter>
  <rowBreaks count="3" manualBreakCount="3">
    <brk id="53" max="255" man="1"/>
    <brk id="96" max="255" man="1"/>
    <brk id="1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22">
      <selection activeCell="A1" sqref="A1:E1"/>
    </sheetView>
  </sheetViews>
  <sheetFormatPr defaultColWidth="11.57421875" defaultRowHeight="12.75"/>
  <cols>
    <col min="1" max="1" width="8.140625" style="0" customWidth="1"/>
    <col min="2" max="2" width="42.57421875" style="0" customWidth="1"/>
    <col min="3" max="3" width="23.57421875" style="0" customWidth="1"/>
    <col min="4" max="4" width="20.140625" style="0" customWidth="1"/>
    <col min="5" max="5" width="115.140625" style="0" customWidth="1"/>
    <col min="6" max="6" width="0.71875" style="0" customWidth="1"/>
  </cols>
  <sheetData>
    <row r="1" spans="1:7" ht="15.75">
      <c r="A1" s="67" t="s">
        <v>293</v>
      </c>
      <c r="B1" s="68"/>
      <c r="C1" s="68"/>
      <c r="D1" s="68"/>
      <c r="E1" s="68"/>
      <c r="F1" s="55"/>
      <c r="G1" s="54"/>
    </row>
    <row r="2" spans="1:5" ht="12.75">
      <c r="A2" s="2" t="s">
        <v>0</v>
      </c>
      <c r="B2" s="2" t="s">
        <v>2</v>
      </c>
      <c r="C2" s="3" t="s">
        <v>289</v>
      </c>
      <c r="D2" s="3" t="s">
        <v>290</v>
      </c>
      <c r="E2" s="3"/>
    </row>
    <row r="3" spans="1:5" ht="12.75">
      <c r="A3" s="5"/>
      <c r="B3" s="6"/>
      <c r="C3" s="7" t="s">
        <v>256</v>
      </c>
      <c r="D3" s="7" t="s">
        <v>291</v>
      </c>
      <c r="E3" s="7"/>
    </row>
    <row r="4" spans="1:5" ht="12.75">
      <c r="A4" s="5"/>
      <c r="B4" s="5"/>
      <c r="C4" s="58" t="s">
        <v>257</v>
      </c>
      <c r="D4" s="58"/>
      <c r="E4" s="8"/>
    </row>
    <row r="5" spans="1:5" ht="12.75">
      <c r="A5" s="5"/>
      <c r="B5" s="5"/>
      <c r="C5" s="8" t="s">
        <v>258</v>
      </c>
      <c r="D5" s="8"/>
      <c r="E5" s="8"/>
    </row>
    <row r="6" spans="1:5" ht="12.75">
      <c r="A6" s="52">
        <v>1014</v>
      </c>
      <c r="B6" s="38" t="s">
        <v>3</v>
      </c>
      <c r="C6" s="39">
        <f>SUM('Po položkách'!D6)</f>
        <v>11100</v>
      </c>
      <c r="D6" s="39">
        <f>SUM('Po položkách'!E6)</f>
        <v>11100</v>
      </c>
      <c r="E6" s="31" t="s">
        <v>4</v>
      </c>
    </row>
    <row r="7" spans="1:7" ht="12.75">
      <c r="A7" s="52">
        <v>2212</v>
      </c>
      <c r="B7" s="38" t="s">
        <v>173</v>
      </c>
      <c r="C7" s="39">
        <f>SUM('Po položkách'!D7:D10)</f>
        <v>310000</v>
      </c>
      <c r="D7" s="39">
        <f>SUM('Po položkách'!E7:E10)</f>
        <v>310000</v>
      </c>
      <c r="E7" s="33" t="s">
        <v>174</v>
      </c>
      <c r="G7" s="9"/>
    </row>
    <row r="8" spans="1:7" ht="12.75">
      <c r="A8" s="52">
        <v>2219</v>
      </c>
      <c r="B8" s="38" t="s">
        <v>175</v>
      </c>
      <c r="C8" s="39">
        <f>SUM('Po položkách'!D11:D12)</f>
        <v>12506000</v>
      </c>
      <c r="D8" s="39">
        <f>SUM('Po položkách'!E11:E12)</f>
        <v>12506000</v>
      </c>
      <c r="E8" s="33" t="s">
        <v>176</v>
      </c>
      <c r="G8" s="9"/>
    </row>
    <row r="9" spans="1:7" ht="12.75">
      <c r="A9" s="31">
        <v>2223</v>
      </c>
      <c r="B9" s="31" t="s">
        <v>177</v>
      </c>
      <c r="C9" s="32">
        <f>SUM('Po položkách'!D13:D16)</f>
        <v>51000</v>
      </c>
      <c r="D9" s="32">
        <f>SUM('Po položkách'!E13:E16)</f>
        <v>51000</v>
      </c>
      <c r="E9" s="33" t="s">
        <v>272</v>
      </c>
      <c r="G9" s="9"/>
    </row>
    <row r="10" spans="1:7" ht="12.75">
      <c r="A10" s="31">
        <v>2292</v>
      </c>
      <c r="B10" s="31" t="s">
        <v>262</v>
      </c>
      <c r="C10" s="32">
        <f>SUM('Po položkách'!D17)</f>
        <v>110000</v>
      </c>
      <c r="D10" s="32">
        <f>SUM('Po položkách'!E17)</f>
        <v>116400</v>
      </c>
      <c r="E10" s="33" t="s">
        <v>263</v>
      </c>
      <c r="G10" s="9"/>
    </row>
    <row r="11" spans="1:7" ht="12.75">
      <c r="A11" s="31">
        <v>2310</v>
      </c>
      <c r="B11" s="31" t="s">
        <v>178</v>
      </c>
      <c r="C11" s="32">
        <f>SUM('Po položkách'!D18:D24)</f>
        <v>5590000</v>
      </c>
      <c r="D11" s="32">
        <f>SUM('Po položkách'!E18:E24)</f>
        <v>5590000</v>
      </c>
      <c r="E11" s="33" t="s">
        <v>179</v>
      </c>
      <c r="G11" s="11"/>
    </row>
    <row r="12" spans="1:7" ht="12.75">
      <c r="A12" s="31">
        <v>2321</v>
      </c>
      <c r="B12" s="31" t="s">
        <v>180</v>
      </c>
      <c r="C12" s="42">
        <f>SUM('Po položkách'!D25:D29)</f>
        <v>421400</v>
      </c>
      <c r="D12" s="42">
        <f>SUM('Po položkách'!E25:E29)</f>
        <v>421400</v>
      </c>
      <c r="E12" s="36" t="s">
        <v>181</v>
      </c>
      <c r="G12" s="11"/>
    </row>
    <row r="13" spans="1:7" ht="12.75">
      <c r="A13" s="31">
        <v>2341</v>
      </c>
      <c r="B13" s="31" t="s">
        <v>242</v>
      </c>
      <c r="C13" s="42">
        <f>SUM('Po položkách'!D30)</f>
        <v>25000</v>
      </c>
      <c r="D13" s="42">
        <f>SUM('Po položkách'!E30)</f>
        <v>25000</v>
      </c>
      <c r="E13" s="36" t="s">
        <v>241</v>
      </c>
      <c r="G13" s="11"/>
    </row>
    <row r="14" spans="1:7" ht="12.75">
      <c r="A14" s="31">
        <v>3111</v>
      </c>
      <c r="B14" s="31" t="s">
        <v>30</v>
      </c>
      <c r="C14" s="32">
        <f>SUM('Po položkách'!D31:D32)</f>
        <v>1115000</v>
      </c>
      <c r="D14" s="32">
        <f>SUM('Po položkách'!E31:E32)</f>
        <v>1115000</v>
      </c>
      <c r="E14" s="33" t="s">
        <v>277</v>
      </c>
      <c r="G14" s="11"/>
    </row>
    <row r="15" spans="1:7" ht="12.75">
      <c r="A15" s="31">
        <v>3113</v>
      </c>
      <c r="B15" s="31" t="s">
        <v>32</v>
      </c>
      <c r="C15" s="32">
        <f>SUM('Po položkách'!D33)</f>
        <v>10000</v>
      </c>
      <c r="D15" s="32">
        <f>SUM('Po položkách'!E33)</f>
        <v>10000</v>
      </c>
      <c r="E15" s="33" t="s">
        <v>33</v>
      </c>
      <c r="G15" s="11"/>
    </row>
    <row r="16" spans="1:5" ht="12.75">
      <c r="A16" s="31">
        <v>3314</v>
      </c>
      <c r="B16" s="31" t="s">
        <v>182</v>
      </c>
      <c r="C16" s="32">
        <f>SUM('Po položkách'!D34:D36)</f>
        <v>9500</v>
      </c>
      <c r="D16" s="32">
        <f>SUM('Po položkách'!E34:E36)</f>
        <v>9500</v>
      </c>
      <c r="E16" s="33" t="s">
        <v>183</v>
      </c>
    </row>
    <row r="17" spans="1:5" ht="12.75">
      <c r="A17" s="31">
        <v>3319</v>
      </c>
      <c r="B17" s="31" t="s">
        <v>184</v>
      </c>
      <c r="C17" s="32">
        <f>SUM('Po položkách'!D37:D39)</f>
        <v>11000</v>
      </c>
      <c r="D17" s="32">
        <f>SUM('Po položkách'!E37:E39)</f>
        <v>11000</v>
      </c>
      <c r="E17" s="33" t="s">
        <v>185</v>
      </c>
    </row>
    <row r="18" spans="1:5" ht="12.75">
      <c r="A18" s="31">
        <v>3326</v>
      </c>
      <c r="B18" s="31" t="s">
        <v>186</v>
      </c>
      <c r="C18" s="32">
        <f>SUM('Po položkách'!D40:D41)</f>
        <v>360000</v>
      </c>
      <c r="D18" s="32">
        <f>SUM('Po položkách'!E40:E41)</f>
        <v>360000</v>
      </c>
      <c r="E18" s="33" t="s">
        <v>43</v>
      </c>
    </row>
    <row r="19" spans="1:5" ht="12.75">
      <c r="A19" s="31">
        <v>3341</v>
      </c>
      <c r="B19" s="31" t="s">
        <v>187</v>
      </c>
      <c r="C19" s="32">
        <f>SUM('Po položkách'!D42:D43)</f>
        <v>10000</v>
      </c>
      <c r="D19" s="32">
        <f>SUM('Po položkách'!E42:E43)</f>
        <v>10000</v>
      </c>
      <c r="E19" s="33" t="s">
        <v>188</v>
      </c>
    </row>
    <row r="20" spans="1:5" ht="12.75">
      <c r="A20" s="31">
        <v>3399</v>
      </c>
      <c r="B20" s="31" t="s">
        <v>189</v>
      </c>
      <c r="C20" s="32">
        <f>SUM('Po položkách'!D44:D50)</f>
        <v>186000</v>
      </c>
      <c r="D20" s="32">
        <f>SUM('Po položkách'!E44:E50)</f>
        <v>186000</v>
      </c>
      <c r="E20" s="33" t="s">
        <v>229</v>
      </c>
    </row>
    <row r="21" spans="1:5" ht="12.75">
      <c r="A21" s="31">
        <v>3412</v>
      </c>
      <c r="B21" s="31" t="s">
        <v>190</v>
      </c>
      <c r="C21" s="32">
        <f>SUM('Po položkách'!D51:D53)</f>
        <v>23000</v>
      </c>
      <c r="D21" s="32">
        <f>SUM('Po položkách'!E51:E53)</f>
        <v>23000</v>
      </c>
      <c r="E21" s="33" t="s">
        <v>191</v>
      </c>
    </row>
    <row r="22" spans="1:5" ht="12.75">
      <c r="A22" s="31">
        <v>3419</v>
      </c>
      <c r="B22" s="31" t="s">
        <v>192</v>
      </c>
      <c r="C22" s="32">
        <f>SUM('Po položkách'!D54:D55)</f>
        <v>59000</v>
      </c>
      <c r="D22" s="32">
        <f>SUM('Po položkách'!E54:E55)</f>
        <v>59000</v>
      </c>
      <c r="E22" s="33" t="s">
        <v>193</v>
      </c>
    </row>
    <row r="23" spans="1:7" ht="12.75">
      <c r="A23" s="31">
        <v>3421</v>
      </c>
      <c r="B23" s="31" t="s">
        <v>66</v>
      </c>
      <c r="C23" s="32">
        <f>SUM('Po položkách'!D56:D59)</f>
        <v>231500</v>
      </c>
      <c r="D23" s="32">
        <f>SUM('Po položkách'!E56:E59)</f>
        <v>231500</v>
      </c>
      <c r="E23" s="33" t="s">
        <v>67</v>
      </c>
      <c r="G23" s="11"/>
    </row>
    <row r="24" spans="1:5" ht="12.75">
      <c r="A24" s="31">
        <v>3631</v>
      </c>
      <c r="B24" s="31" t="s">
        <v>194</v>
      </c>
      <c r="C24" s="32">
        <f>SUM('Po položkách'!D60:D63)</f>
        <v>197000</v>
      </c>
      <c r="D24" s="32">
        <f>SUM('Po položkách'!E60:E63)</f>
        <v>197000</v>
      </c>
      <c r="E24" s="33" t="s">
        <v>195</v>
      </c>
    </row>
    <row r="25" spans="1:5" ht="12.75">
      <c r="A25" s="31">
        <v>3632</v>
      </c>
      <c r="B25" s="31" t="s">
        <v>196</v>
      </c>
      <c r="C25" s="32">
        <f>SUM('Po položkách'!D64:D67)</f>
        <v>54630</v>
      </c>
      <c r="D25" s="32">
        <f>SUM('Po položkách'!E64:E67)</f>
        <v>54630</v>
      </c>
      <c r="E25" s="33" t="s">
        <v>197</v>
      </c>
    </row>
    <row r="26" spans="1:5" ht="12.75">
      <c r="A26" s="31">
        <v>3635</v>
      </c>
      <c r="B26" s="31" t="s">
        <v>77</v>
      </c>
      <c r="C26" s="32">
        <f>SUM('Po položkách'!D68)</f>
        <v>0</v>
      </c>
      <c r="D26" s="32">
        <f>SUM('Po položkách'!E68)</f>
        <v>0</v>
      </c>
      <c r="E26" s="33" t="s">
        <v>78</v>
      </c>
    </row>
    <row r="27" spans="1:5" ht="12.75">
      <c r="A27" s="31">
        <v>3639</v>
      </c>
      <c r="B27" s="31" t="s">
        <v>198</v>
      </c>
      <c r="C27" s="32">
        <f>SUM('Po položkách'!D69:D80)</f>
        <v>1077100</v>
      </c>
      <c r="D27" s="32">
        <f>SUM('Po položkách'!E69:E80)</f>
        <v>1077100</v>
      </c>
      <c r="E27" s="33" t="s">
        <v>199</v>
      </c>
    </row>
    <row r="28" spans="1:5" ht="12.75">
      <c r="A28" s="31">
        <v>3721</v>
      </c>
      <c r="B28" s="31" t="s">
        <v>95</v>
      </c>
      <c r="C28" s="32">
        <f>SUM('Po položkách'!D81)</f>
        <v>2500</v>
      </c>
      <c r="D28" s="32">
        <f>SUM('Po položkách'!E81)</f>
        <v>2500</v>
      </c>
      <c r="E28" s="33" t="s">
        <v>96</v>
      </c>
    </row>
    <row r="29" spans="1:7" ht="12.75">
      <c r="A29" s="31">
        <v>3722</v>
      </c>
      <c r="B29" s="31" t="s">
        <v>200</v>
      </c>
      <c r="C29" s="32">
        <f>SUM('Po položkách'!D82:D83)</f>
        <v>397420</v>
      </c>
      <c r="D29" s="32">
        <f>SUM('Po položkách'!E82:E83)</f>
        <v>397420</v>
      </c>
      <c r="E29" s="33" t="s">
        <v>201</v>
      </c>
      <c r="G29" s="11"/>
    </row>
    <row r="30" spans="1:7" ht="12.75">
      <c r="A30" s="43">
        <v>3723</v>
      </c>
      <c r="B30" s="43" t="s">
        <v>101</v>
      </c>
      <c r="C30" s="44">
        <f>SUM('Po položkách'!D84)</f>
        <v>65000</v>
      </c>
      <c r="D30" s="44">
        <f>SUM('Po položkách'!E84)</f>
        <v>65000</v>
      </c>
      <c r="E30" s="45" t="s">
        <v>102</v>
      </c>
      <c r="G30" s="11"/>
    </row>
    <row r="31" spans="1:7" ht="12.75">
      <c r="A31" s="43">
        <v>3725</v>
      </c>
      <c r="B31" s="43" t="s">
        <v>103</v>
      </c>
      <c r="C31" s="44">
        <f>SUM('Po položkách'!D85)</f>
        <v>130000</v>
      </c>
      <c r="D31" s="44">
        <f>SUM('Po položkách'!E85)</f>
        <v>130000</v>
      </c>
      <c r="E31" s="45" t="s">
        <v>104</v>
      </c>
      <c r="G31" s="13"/>
    </row>
    <row r="32" spans="1:7" ht="12.75">
      <c r="A32" s="43">
        <v>3745</v>
      </c>
      <c r="B32" s="43" t="s">
        <v>202</v>
      </c>
      <c r="C32" s="44">
        <f>SUM('Po položkách'!D86:D87)</f>
        <v>150000</v>
      </c>
      <c r="D32" s="44">
        <f>SUM('Po položkách'!E86:E87)</f>
        <v>150000</v>
      </c>
      <c r="E32" s="45" t="s">
        <v>203</v>
      </c>
      <c r="G32" s="13"/>
    </row>
    <row r="33" spans="1:7" ht="12.75">
      <c r="A33" s="31">
        <v>4341</v>
      </c>
      <c r="B33" s="31" t="s">
        <v>204</v>
      </c>
      <c r="C33" s="32">
        <f>SUM('Po položkách'!D88)</f>
        <v>2000</v>
      </c>
      <c r="D33" s="32">
        <f>SUM('Po položkách'!E88)</f>
        <v>2000</v>
      </c>
      <c r="E33" s="33" t="s">
        <v>108</v>
      </c>
      <c r="G33" s="13"/>
    </row>
    <row r="34" spans="1:7" ht="12.75">
      <c r="A34" s="31">
        <v>4345</v>
      </c>
      <c r="B34" s="31" t="s">
        <v>205</v>
      </c>
      <c r="C34" s="32">
        <f>SUM('Po položkách'!D89)</f>
        <v>25000</v>
      </c>
      <c r="D34" s="32">
        <f>SUM('Po položkách'!E89)</f>
        <v>25000</v>
      </c>
      <c r="E34" s="33" t="s">
        <v>226</v>
      </c>
      <c r="G34" s="11"/>
    </row>
    <row r="35" spans="1:7" ht="12.75">
      <c r="A35" s="31">
        <v>5212</v>
      </c>
      <c r="B35" s="31" t="s">
        <v>110</v>
      </c>
      <c r="C35" s="32">
        <f>SUM('Po položkách'!D90)</f>
        <v>10000</v>
      </c>
      <c r="D35" s="32">
        <f>SUM('Po položkách'!E90)</f>
        <v>10000</v>
      </c>
      <c r="E35" s="33" t="s">
        <v>111</v>
      </c>
      <c r="G35" s="11"/>
    </row>
    <row r="36" spans="1:7" ht="12.75">
      <c r="A36" s="31">
        <v>5311</v>
      </c>
      <c r="B36" s="31" t="s">
        <v>112</v>
      </c>
      <c r="C36" s="32">
        <f>SUM('Po položkách'!D91)</f>
        <v>60000</v>
      </c>
      <c r="D36" s="32">
        <f>SUM('Po položkách'!E91)</f>
        <v>60000</v>
      </c>
      <c r="E36" s="33" t="s">
        <v>113</v>
      </c>
      <c r="G36" s="11"/>
    </row>
    <row r="37" spans="1:5" ht="12.75">
      <c r="A37" s="31">
        <v>5512</v>
      </c>
      <c r="B37" s="31" t="s">
        <v>206</v>
      </c>
      <c r="C37" s="32">
        <f>SUM('Po položkách'!D92:D93)</f>
        <v>14000</v>
      </c>
      <c r="D37" s="32">
        <f>SUM('Po položkách'!E92:E93)</f>
        <v>14000</v>
      </c>
      <c r="E37" s="53" t="s">
        <v>207</v>
      </c>
    </row>
    <row r="38" spans="1:5" ht="12.75">
      <c r="A38" s="31">
        <v>6112</v>
      </c>
      <c r="B38" s="31" t="s">
        <v>208</v>
      </c>
      <c r="C38" s="32">
        <f>SUM('Po položkách'!D94:D96)</f>
        <v>834000</v>
      </c>
      <c r="D38" s="32">
        <f>SUM('Po položkách'!E94:E96)</f>
        <v>915500</v>
      </c>
      <c r="E38" s="47" t="s">
        <v>250</v>
      </c>
    </row>
    <row r="39" spans="1:5" ht="12.75">
      <c r="A39" s="31">
        <v>6171</v>
      </c>
      <c r="B39" s="31" t="s">
        <v>209</v>
      </c>
      <c r="C39" s="32">
        <f>SUM('Po položkách'!D97:D125)</f>
        <v>2618000</v>
      </c>
      <c r="D39" s="32">
        <f>SUM('Po položkách'!E97:E125)</f>
        <v>2716000</v>
      </c>
      <c r="E39" s="33" t="s">
        <v>210</v>
      </c>
    </row>
    <row r="40" spans="1:5" ht="12.75">
      <c r="A40" s="31">
        <v>6310</v>
      </c>
      <c r="B40" s="31" t="s">
        <v>165</v>
      </c>
      <c r="C40" s="32">
        <f>SUM('Po položkách'!D126)</f>
        <v>3500</v>
      </c>
      <c r="D40" s="32">
        <f>SUM('Po položkách'!E126)</f>
        <v>3500</v>
      </c>
      <c r="E40" s="33" t="s">
        <v>166</v>
      </c>
    </row>
    <row r="41" spans="1:7" ht="12.75">
      <c r="A41" s="31">
        <v>6320</v>
      </c>
      <c r="B41" s="31" t="s">
        <v>167</v>
      </c>
      <c r="C41" s="32">
        <f>SUM('Po položkách'!D127)</f>
        <v>60000</v>
      </c>
      <c r="D41" s="32">
        <f>SUM('Po položkách'!E127)</f>
        <v>60000</v>
      </c>
      <c r="E41" s="35" t="s">
        <v>168</v>
      </c>
      <c r="G41" s="11"/>
    </row>
    <row r="42" spans="1:7" ht="12.75">
      <c r="A42" s="31"/>
      <c r="B42" s="31"/>
      <c r="C42" s="32"/>
      <c r="D42" s="32"/>
      <c r="E42" s="36" t="s">
        <v>211</v>
      </c>
      <c r="G42" s="11"/>
    </row>
    <row r="43" spans="1:7" ht="12.75">
      <c r="A43" s="31">
        <v>6330</v>
      </c>
      <c r="B43" s="43" t="s">
        <v>169</v>
      </c>
      <c r="C43" s="48">
        <f>SUM('Po položkách'!D129)</f>
        <v>0</v>
      </c>
      <c r="D43" s="48">
        <f>SUM('Po položkách'!E129)</f>
        <v>0</v>
      </c>
      <c r="E43" s="49" t="s">
        <v>170</v>
      </c>
      <c r="F43" s="14"/>
      <c r="G43" s="15"/>
    </row>
    <row r="44" spans="1:7" ht="12.75">
      <c r="A44" s="37">
        <v>6399</v>
      </c>
      <c r="B44" s="31" t="s">
        <v>171</v>
      </c>
      <c r="C44" s="32">
        <f>SUM('Po položkách'!D130)</f>
        <v>270000</v>
      </c>
      <c r="D44" s="32">
        <f>SUM('Po položkách'!E130)</f>
        <v>270000</v>
      </c>
      <c r="E44" s="33" t="s">
        <v>249</v>
      </c>
      <c r="G44" s="11"/>
    </row>
    <row r="45" spans="1:7" ht="12.75">
      <c r="A45" s="65" t="s">
        <v>172</v>
      </c>
      <c r="B45" s="65"/>
      <c r="C45" s="17">
        <f>SUM(C6:C44)</f>
        <v>27009650</v>
      </c>
      <c r="D45" s="17">
        <f>SUM(D6:D44)</f>
        <v>27195550</v>
      </c>
      <c r="E45" s="10"/>
      <c r="G45" s="11"/>
    </row>
    <row r="46" spans="1:5" ht="12.75">
      <c r="A46" s="18"/>
      <c r="B46" s="19"/>
      <c r="C46" s="19"/>
      <c r="D46" s="19"/>
      <c r="E46" s="20"/>
    </row>
    <row r="47" spans="1:9" ht="12.75">
      <c r="A47" s="70" t="s">
        <v>251</v>
      </c>
      <c r="B47" s="70"/>
      <c r="C47" s="70"/>
      <c r="D47" s="70"/>
      <c r="E47" s="70"/>
      <c r="F47" s="56"/>
      <c r="G47" s="56"/>
      <c r="H47" s="56"/>
      <c r="I47" s="56"/>
    </row>
    <row r="48" spans="1:9" ht="15.75">
      <c r="A48" s="71" t="s">
        <v>252</v>
      </c>
      <c r="B48" s="71"/>
      <c r="C48" s="71"/>
      <c r="D48" s="71"/>
      <c r="E48" s="71"/>
      <c r="F48" s="57"/>
      <c r="G48" s="57"/>
      <c r="H48" s="57"/>
      <c r="I48" s="57"/>
    </row>
    <row r="49" spans="1:9" ht="12.75">
      <c r="A49" s="70" t="s">
        <v>253</v>
      </c>
      <c r="B49" s="70"/>
      <c r="C49" s="70"/>
      <c r="D49" s="70"/>
      <c r="E49" s="70"/>
      <c r="F49" s="56"/>
      <c r="G49" s="56"/>
      <c r="H49" s="56"/>
      <c r="I49" s="56"/>
    </row>
    <row r="50" spans="1:6" ht="12.75">
      <c r="A50" s="22"/>
      <c r="B50" s="22"/>
      <c r="C50" s="22"/>
      <c r="D50" s="22"/>
      <c r="E50" s="21"/>
      <c r="F50" s="21"/>
    </row>
    <row r="51" spans="1:6" ht="12.75">
      <c r="A51" s="72" t="s">
        <v>254</v>
      </c>
      <c r="B51" s="72"/>
      <c r="C51" s="72"/>
      <c r="D51" s="72"/>
      <c r="E51" s="72"/>
      <c r="F51" s="21"/>
    </row>
    <row r="52" spans="1:7" ht="12.75">
      <c r="A52" s="73" t="s">
        <v>255</v>
      </c>
      <c r="B52" s="73"/>
      <c r="C52" s="73"/>
      <c r="D52" s="73"/>
      <c r="E52" s="73"/>
      <c r="F52" s="26"/>
      <c r="G52" s="26"/>
    </row>
    <row r="53" spans="1:7" ht="12.75">
      <c r="A53" s="22"/>
      <c r="B53" s="22"/>
      <c r="C53" s="22"/>
      <c r="D53" s="22"/>
      <c r="E53" s="26"/>
      <c r="F53" s="26"/>
      <c r="G53" s="26"/>
    </row>
    <row r="54" spans="1:7" ht="12.75">
      <c r="A54" s="26"/>
      <c r="B54" s="26"/>
      <c r="C54" s="26"/>
      <c r="D54" s="26"/>
      <c r="E54" s="26"/>
      <c r="F54" s="20"/>
      <c r="G54" s="26"/>
    </row>
    <row r="55" spans="1:7" ht="12.75">
      <c r="A55" s="26"/>
      <c r="B55" s="51"/>
      <c r="C55" s="51"/>
      <c r="D55" s="51"/>
      <c r="E55" s="26"/>
      <c r="F55" s="66"/>
      <c r="G55" s="66"/>
    </row>
    <row r="56" spans="1:7" ht="12.75">
      <c r="A56" s="26"/>
      <c r="B56" s="51"/>
      <c r="C56" s="51"/>
      <c r="D56" s="51"/>
      <c r="E56" s="26"/>
      <c r="F56" s="50"/>
      <c r="G56" s="50"/>
    </row>
    <row r="57" spans="1:6" ht="12.75">
      <c r="A57" s="27"/>
      <c r="B57" s="27"/>
      <c r="C57" s="27"/>
      <c r="D57" s="27"/>
      <c r="E57" s="26"/>
      <c r="F57" s="26"/>
    </row>
    <row r="58" spans="4:7" ht="12.75">
      <c r="D58" s="25"/>
      <c r="F58" s="26"/>
      <c r="G58" s="26"/>
    </row>
    <row r="59" spans="1:6" ht="15" customHeight="1">
      <c r="A59" s="22"/>
      <c r="B59" s="26"/>
      <c r="C59" s="26"/>
      <c r="D59" s="26"/>
      <c r="E59" s="20"/>
      <c r="F59" s="20"/>
    </row>
    <row r="60" spans="5:9" ht="12.75">
      <c r="E60" s="20"/>
      <c r="F60" s="20"/>
      <c r="G60" s="20"/>
      <c r="I60" s="26"/>
    </row>
    <row r="61" spans="5:9" ht="12.75">
      <c r="E61" s="20"/>
      <c r="F61" s="20"/>
      <c r="G61" s="20"/>
      <c r="I61" s="20"/>
    </row>
    <row r="62" spans="4:9" ht="12.75">
      <c r="D62" s="25"/>
      <c r="E62" s="21"/>
      <c r="F62" s="20"/>
      <c r="G62" s="25"/>
      <c r="I62" s="20"/>
    </row>
    <row r="63" spans="4:7" ht="12.75">
      <c r="D63" s="25"/>
      <c r="E63" s="26"/>
      <c r="F63" s="20"/>
      <c r="G63" s="20"/>
    </row>
    <row r="64" spans="6:9" ht="12.75">
      <c r="F64" s="21"/>
      <c r="I64" s="20"/>
    </row>
    <row r="65" spans="4:6" ht="12.75">
      <c r="D65" s="25"/>
      <c r="E65" s="50"/>
      <c r="F65" s="20"/>
    </row>
    <row r="66" ht="12.75">
      <c r="F66" s="21"/>
    </row>
    <row r="68" spans="2:4" ht="12.75">
      <c r="B68" s="28"/>
      <c r="C68" s="28"/>
      <c r="D68" s="28"/>
    </row>
    <row r="70" spans="2:4" ht="12.75">
      <c r="B70" s="29"/>
      <c r="C70" s="29"/>
      <c r="D70" s="29"/>
    </row>
  </sheetData>
  <sheetProtection/>
  <mergeCells count="8">
    <mergeCell ref="A45:B45"/>
    <mergeCell ref="F55:G55"/>
    <mergeCell ref="A1:E1"/>
    <mergeCell ref="A47:E47"/>
    <mergeCell ref="A48:E48"/>
    <mergeCell ref="A49:E49"/>
    <mergeCell ref="A51:E51"/>
    <mergeCell ref="A52:E52"/>
  </mergeCells>
  <printOptions/>
  <pageMargins left="0.1968503937007874" right="0.1968503937007874" top="0.4330708661417323" bottom="0.5118110236220472" header="0.1968503937007874" footer="0.5118110236220472"/>
  <pageSetup fitToHeight="1" fitToWidth="1" horizontalDpi="600" verticalDpi="600" orientation="landscape" paperSize="9" scale="74" r:id="rId1"/>
  <headerFooter alignWithMargins="0">
    <oddHeader>&amp;C&amp;A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2017-11-24T11:54:47Z</cp:lastPrinted>
  <dcterms:created xsi:type="dcterms:W3CDTF">2016-02-11T08:21:58Z</dcterms:created>
  <dcterms:modified xsi:type="dcterms:W3CDTF">2018-12-05T07:50:08Z</dcterms:modified>
  <cp:category/>
  <cp:version/>
  <cp:contentType/>
  <cp:contentStatus/>
</cp:coreProperties>
</file>